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F54"/>
  <c r="G54"/>
  <c r="G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<sst xmlns="http://schemas.openxmlformats.org/spreadsheetml/2006/main" count="103" uniqueCount="50">
  <si>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</si>
  <si>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</si>
  <si>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</si>
  <si>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</si>
  <si>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</si>
  <si>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</si>
  <si>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</si>
  <si>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</si>
  <si>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</si>
  <si>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</si>
  <si>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</si>
  <si>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</si>
  <si>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</si>
  <si>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</si>
  <si>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</si>
  <si>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</si>
  <si>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</si>
  <si>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</si>
  <si>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</si>
  <si>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</si>
  <si>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</si>
  <si>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</si>
  <si>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</si>
  <si>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</si>
  <si>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</si>
  <si>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</si>
  <si>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</si>
  <si>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</si>
  <si>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</si>
  <si>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</si>
  <si>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</si>
  <si>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</si>
  <si>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</si>
  <si>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</si>
  <si>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</si>
  <si>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</si>
  <si>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</si>
  <si>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</si>
  <si>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</si>
  <si>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</si>
  <si>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</si>
  <si>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</si>
  <si>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итого завтрак- обед-полдник</t>
  </si>
  <si>
    <t>повидло</t>
  </si>
  <si>
    <t>коф.напиток</t>
  </si>
  <si>
    <t xml:space="preserve">салат из свеклы </t>
  </si>
  <si>
    <t>сельдь с/соленая</t>
  </si>
  <si>
    <t>карт.пюре с маслом сливочным</t>
  </si>
  <si>
    <t>кисель фруктовый</t>
  </si>
  <si>
    <t>суп картофельный с клецками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</si>
</sst>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1" fontId="1" fillId="3" borderId="0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workbookViewId="0">
      <selection activeCell="D17" sqref="D17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9" t="s">
        <v>3</v>
      </c>
      <c r="G1" s="1"/>
      <c r="H1" s="1"/>
      <c r="I1" s="1" t="s">
        <v>4</v>
      </c>
      <c r="J1" s="20">
        <v>45777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49.09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43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/>
      <c r="E9" s="75"/>
      <c r="F9" s="76"/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460</v>
      </c>
      <c r="F15" s="40">
        <f>F5+F6+F7+F8+F9</f>
        <v>55.260000000000005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26.25" customHeight="1">
      <c r="A16" s="24" t="s">
        <v>24</v>
      </c>
      <c r="B16" s="41" t="s">
        <v>25</v>
      </c>
      <c r="C16" s="88">
        <v>50</v>
      </c>
      <c r="D16" s="90" t="s">
        <v>45</v>
      </c>
      <c r="E16" s="91">
        <v>100</v>
      </c>
      <c r="F16" s="92">
        <v>10.38</v>
      </c>
      <c r="G16" s="91">
        <v>117</v>
      </c>
      <c r="H16" s="91">
        <v>5</v>
      </c>
      <c r="I16" s="91">
        <v>8</v>
      </c>
      <c r="J16" s="93">
        <v>7</v>
      </c>
    </row>
    <row r="17" spans="1:11" ht="45">
      <c r="A17" s="24"/>
      <c r="B17" s="25" t="s">
        <v>26</v>
      </c>
      <c r="C17" s="7">
        <v>108</v>
      </c>
      <c r="D17" s="8" t="s">
        <v>49</v>
      </c>
      <c r="E17" s="9">
        <v>200</v>
      </c>
      <c r="F17" s="10">
        <v>6.71</v>
      </c>
      <c r="G17" s="9">
        <v>102</v>
      </c>
      <c r="H17" s="9">
        <v>3</v>
      </c>
      <c r="I17" s="9">
        <v>3</v>
      </c>
      <c r="J17" s="11">
        <v>16</v>
      </c>
    </row>
    <row r="18" spans="1:11">
      <c r="A18" s="24"/>
      <c r="B18" s="25" t="s">
        <v>27</v>
      </c>
      <c r="C18" s="7">
        <v>232</v>
      </c>
      <c r="D18" s="8" t="s">
        <v>46</v>
      </c>
      <c r="E18" s="9">
        <v>100</v>
      </c>
      <c r="F18" s="10">
        <v>31</v>
      </c>
      <c r="G18" s="27">
        <v>205</v>
      </c>
      <c r="H18" s="27">
        <v>22</v>
      </c>
      <c r="I18" s="27">
        <v>11.6</v>
      </c>
      <c r="J18" s="28">
        <v>3</v>
      </c>
    </row>
    <row r="19" spans="1:11" ht="45">
      <c r="A19" s="24"/>
      <c r="B19" s="25" t="s">
        <v>28</v>
      </c>
      <c r="C19" s="7">
        <v>312</v>
      </c>
      <c r="D19" s="8" t="s">
        <v>47</v>
      </c>
      <c r="E19" s="9">
        <v>150</v>
      </c>
      <c r="F19" s="10">
        <v>8.42</v>
      </c>
      <c r="G19" s="9">
        <v>165</v>
      </c>
      <c r="H19" s="9">
        <v>3</v>
      </c>
      <c r="I19" s="9">
        <v>7</v>
      </c>
      <c r="J19" s="11">
        <v>22</v>
      </c>
    </row>
    <row r="20" spans="1:11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1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4.8099999999999996</v>
      </c>
      <c r="G21" s="70">
        <v>62.5</v>
      </c>
      <c r="H21" s="70">
        <v>2.02</v>
      </c>
      <c r="I21" s="70">
        <v>0.12</v>
      </c>
      <c r="J21" s="70">
        <v>13.12</v>
      </c>
    </row>
    <row r="22" spans="1:11" ht="16.5" thickBot="1">
      <c r="A22" s="24"/>
      <c r="B22" s="25" t="s">
        <v>31</v>
      </c>
      <c r="C22" s="68"/>
      <c r="D22" s="7"/>
      <c r="E22" s="8"/>
      <c r="F22" s="9"/>
      <c r="G22" s="10"/>
      <c r="H22" s="9"/>
      <c r="I22" s="9"/>
      <c r="J22" s="9"/>
      <c r="K22" s="94"/>
    </row>
    <row r="23" spans="1:11" ht="30">
      <c r="A23" s="24"/>
      <c r="B23" s="35"/>
      <c r="C23" s="23">
        <v>350</v>
      </c>
      <c r="D23" s="61" t="s">
        <v>48</v>
      </c>
      <c r="E23" s="62">
        <v>200</v>
      </c>
      <c r="F23" s="42">
        <v>3.99</v>
      </c>
      <c r="G23" s="43">
        <v>72</v>
      </c>
      <c r="H23" s="43"/>
      <c r="I23" s="43"/>
      <c r="J23" s="44">
        <v>18</v>
      </c>
    </row>
    <row r="24" spans="1:11">
      <c r="A24" s="24"/>
      <c r="B24" s="35"/>
      <c r="C24" s="89"/>
      <c r="D24" s="31"/>
      <c r="E24" s="32"/>
      <c r="F24" s="33"/>
      <c r="G24" s="43"/>
      <c r="H24" s="43"/>
      <c r="I24" s="43"/>
      <c r="J24" s="44"/>
    </row>
    <row r="25" spans="1:11" ht="15.75" thickBot="1">
      <c r="A25" s="29"/>
      <c r="B25" s="46" t="s">
        <v>23</v>
      </c>
      <c r="C25" s="46"/>
      <c r="D25" s="47"/>
      <c r="E25" s="48">
        <f>E16+E17+E18+E21+E22+E23</f>
        <v>680</v>
      </c>
      <c r="F25" s="48">
        <f>F16+F17+F18+F19+F21+F22+F23+F24</f>
        <v>65.31</v>
      </c>
      <c r="G25" s="48">
        <f>G16+G17++G18+G21+G22+G23+G24</f>
        <v>558.5</v>
      </c>
      <c r="H25" s="48">
        <f>H16+H17+H18+H21+H22</f>
        <v>32.020000000000003</v>
      </c>
      <c r="I25" s="48">
        <f>I16+I17+I18+I21</f>
        <v>22.720000000000002</v>
      </c>
      <c r="J25" s="48">
        <f>J16+J17+J18+J21+J22+J23</f>
        <v>57.12</v>
      </c>
    </row>
    <row r="26" spans="1:11" ht="30">
      <c r="A26" s="21" t="s">
        <v>32</v>
      </c>
      <c r="B26" s="49" t="s">
        <v>33</v>
      </c>
      <c r="C26" s="23">
        <v>418</v>
      </c>
      <c r="D26" s="69" t="s">
        <v>44</v>
      </c>
      <c r="E26" s="70">
        <v>200</v>
      </c>
      <c r="F26" s="71">
        <v>9.5500000000000007</v>
      </c>
      <c r="G26" s="70">
        <v>94</v>
      </c>
      <c r="H26" s="70">
        <v>2</v>
      </c>
      <c r="I26" s="70">
        <v>3</v>
      </c>
      <c r="J26" s="72">
        <v>16</v>
      </c>
    </row>
    <row r="27" spans="1:11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1" ht="15.75">
      <c r="A28" s="24"/>
      <c r="B28" s="35"/>
      <c r="C28" s="35"/>
      <c r="D28" s="81"/>
      <c r="E28" s="79"/>
      <c r="F28" s="78"/>
      <c r="G28" s="79"/>
      <c r="H28" s="79"/>
      <c r="I28" s="79"/>
      <c r="J28" s="80"/>
    </row>
    <row r="29" spans="1:11" ht="16.5" thickBot="1">
      <c r="A29" s="29"/>
      <c r="B29" s="30" t="s">
        <v>23</v>
      </c>
      <c r="C29" s="30"/>
      <c r="D29" s="81"/>
      <c r="E29" s="79">
        <f t="shared" ref="E29:J29" si="0">E26+E27</f>
        <v>240</v>
      </c>
      <c r="F29" s="78">
        <f t="shared" si="0"/>
        <v>11.93</v>
      </c>
      <c r="G29" s="78">
        <f t="shared" si="0"/>
        <v>156.5</v>
      </c>
      <c r="H29" s="78">
        <f t="shared" si="0"/>
        <v>4.0199999999999996</v>
      </c>
      <c r="I29" s="78">
        <f t="shared" si="0"/>
        <v>3.12</v>
      </c>
      <c r="J29" s="78">
        <f t="shared" si="0"/>
        <v>29.119999999999997</v>
      </c>
    </row>
    <row r="30" spans="1:11" ht="15.75" thickBot="1">
      <c r="A30" s="50"/>
      <c r="B30" s="51" t="s">
        <v>42</v>
      </c>
      <c r="C30" s="51"/>
      <c r="D30" s="52"/>
      <c r="E30" s="53">
        <f t="shared" ref="E30:J30" si="1">E15+E25+E29</f>
        <v>1380</v>
      </c>
      <c r="F30" s="54">
        <f t="shared" si="1"/>
        <v>132.5</v>
      </c>
      <c r="G30" s="54">
        <f t="shared" si="1"/>
        <v>1299</v>
      </c>
      <c r="H30" s="54">
        <f t="shared" si="1"/>
        <v>57.040000000000006</v>
      </c>
      <c r="I30" s="54">
        <f t="shared" si="1"/>
        <v>46.839999999999996</v>
      </c>
      <c r="J30" s="55">
        <f t="shared" si="1"/>
        <v>168.24</v>
      </c>
    </row>
    <row r="31" spans="1:11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1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57.53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43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/>
      <c r="E37" s="75"/>
      <c r="F37" s="76"/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460</v>
      </c>
      <c r="F43" s="40">
        <f>F33+F34+F35+F36+F37</f>
        <v>63.7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>
      <c r="A44" s="24" t="s">
        <v>24</v>
      </c>
      <c r="B44" s="41" t="s">
        <v>25</v>
      </c>
      <c r="C44" s="88">
        <v>50</v>
      </c>
      <c r="D44" s="90" t="s">
        <v>45</v>
      </c>
      <c r="E44" s="91">
        <v>100</v>
      </c>
      <c r="F44" s="92">
        <v>10.38</v>
      </c>
      <c r="G44" s="91">
        <v>117</v>
      </c>
      <c r="H44" s="91">
        <v>5</v>
      </c>
      <c r="I44" s="91">
        <v>8</v>
      </c>
      <c r="J44" s="93">
        <v>7</v>
      </c>
    </row>
    <row r="45" spans="1:10" ht="47.25">
      <c r="A45" s="24"/>
      <c r="B45" s="25" t="s">
        <v>26</v>
      </c>
      <c r="C45" s="68">
        <v>108</v>
      </c>
      <c r="D45" s="69" t="s">
        <v>49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232</v>
      </c>
      <c r="D46" s="8" t="s">
        <v>46</v>
      </c>
      <c r="E46" s="9">
        <v>100</v>
      </c>
      <c r="F46" s="10">
        <v>31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28</v>
      </c>
      <c r="C47" s="7">
        <v>312</v>
      </c>
      <c r="D47" s="8" t="s">
        <v>47</v>
      </c>
      <c r="E47" s="9">
        <v>180</v>
      </c>
      <c r="F47" s="10">
        <v>10.74</v>
      </c>
      <c r="G47" s="9">
        <v>199</v>
      </c>
      <c r="H47" s="9">
        <v>4</v>
      </c>
      <c r="I47" s="9">
        <v>8</v>
      </c>
      <c r="J47" s="11">
        <v>27</v>
      </c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4.8099999999999996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6.5" thickBot="1">
      <c r="A50" s="24"/>
      <c r="B50" s="25"/>
      <c r="C50" s="68"/>
      <c r="D50" s="69"/>
      <c r="E50" s="70"/>
      <c r="F50" s="71"/>
      <c r="G50" s="70"/>
      <c r="H50" s="70"/>
      <c r="I50" s="70"/>
      <c r="J50" s="72"/>
    </row>
    <row r="51" spans="1:10" ht="30.75" thickBot="1">
      <c r="A51" s="24"/>
      <c r="B51" s="25" t="s">
        <v>31</v>
      </c>
      <c r="C51" s="23">
        <v>350</v>
      </c>
      <c r="D51" s="61" t="s">
        <v>48</v>
      </c>
      <c r="E51" s="62">
        <v>200</v>
      </c>
      <c r="F51" s="42">
        <v>3.99</v>
      </c>
      <c r="G51" s="43">
        <v>72</v>
      </c>
      <c r="H51" s="43"/>
      <c r="I51" s="43"/>
      <c r="J51" s="44">
        <v>18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730</v>
      </c>
      <c r="F54" s="48">
        <f>F44+F45+F46+F47+F48+F49+F50+F51</f>
        <v>69.52</v>
      </c>
      <c r="G54" s="48">
        <f>G44+G45+G46+G48+G49+G50+G51</f>
        <v>583.5</v>
      </c>
      <c r="H54" s="48">
        <f>H44+H45+H46+H48+H49</f>
        <v>32.17</v>
      </c>
      <c r="I54" s="48">
        <f>I44+I45+I46+I48</f>
        <v>23.27</v>
      </c>
      <c r="J54" s="48">
        <f>J44+J45+J46+J48+J49+J51</f>
        <v>61.949999999999996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44</v>
      </c>
      <c r="E55" s="70">
        <v>200</v>
      </c>
      <c r="F55" s="71">
        <v>9.5500000000000007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1"/>
      <c r="E57" s="79"/>
      <c r="F57" s="78"/>
      <c r="G57" s="79"/>
      <c r="H57" s="79"/>
      <c r="I57" s="79"/>
      <c r="J57" s="80"/>
    </row>
    <row r="58" spans="1:10" ht="16.5" thickBot="1">
      <c r="A58" s="24"/>
      <c r="B58" s="84" t="s">
        <v>23</v>
      </c>
      <c r="C58" s="84"/>
      <c r="D58" s="85"/>
      <c r="E58" s="86">
        <f>E55+E56</f>
        <v>240</v>
      </c>
      <c r="F58" s="87">
        <f>F55+F56</f>
        <v>11.93</v>
      </c>
      <c r="G58" s="87">
        <f>G55+G56</f>
        <v>156.5</v>
      </c>
      <c r="H58" s="87">
        <f>H55+H56</f>
        <v>4.0199999999999996</v>
      </c>
      <c r="I58" s="87">
        <f>I55+I56</f>
        <v>3.12</v>
      </c>
      <c r="J58" s="87">
        <v>29</v>
      </c>
    </row>
    <row r="59" spans="1:10" ht="15.75" thickBot="1">
      <c r="A59" s="50"/>
      <c r="B59" s="51" t="s">
        <v>42</v>
      </c>
      <c r="C59" s="51"/>
      <c r="D59" s="52"/>
      <c r="E59" s="82">
        <f t="shared" ref="E59:I59" si="2">E43+E54+E58</f>
        <v>1430</v>
      </c>
      <c r="F59" s="83">
        <f t="shared" si="2"/>
        <v>145.15</v>
      </c>
      <c r="G59" s="83">
        <f t="shared" si="2"/>
        <v>1324</v>
      </c>
      <c r="H59" s="83">
        <f t="shared" si="2"/>
        <v>57.19</v>
      </c>
      <c r="I59" s="83">
        <f t="shared" si="2"/>
        <v>47.389999999999993</v>
      </c>
      <c r="J59" s="83">
        <f>J43+J54+J58</f>
        <v>172.95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2025-05-09T07:30:59Z</cp:lastPrinted>
  <dcterms:created xsi:type="dcterms:W3CDTF">2023-04-04T08:58:44Z</dcterms:created>
  <dcterms:modified xsi:type="dcterms:W3CDTF">2025-05-09T07:31:02Z</dcterms:modified>
</cp:coreProperties>
</file>