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8" i="1"/>
  <c r="H48"/>
  <c r="G18"/>
  <c r="F48"/>
  <c r="F18"/>
  <c r="E48"/>
  <c r="E18"/>
  <c r="J18"/>
  <c r="H18"/>
  <c r="J57"/>
  <c r="I57"/>
  <c r="H57"/>
  <c r="G57"/>
  <c r="F57"/>
  <c r="J48"/>
  <c r="I48"/>
  <c r="G27"/>
  <c r="I18"/>
  <c r="I62"/>
  <c r="J61"/>
  <c r="J62" s="1"/>
  <c r="H61"/>
  <c r="H62" s="1"/>
  <c r="G61"/>
  <c r="E61"/>
  <c r="E57"/>
  <c r="G62"/>
  <c r="E62"/>
  <c r="J31"/>
  <c r="H31"/>
  <c r="G31"/>
  <c r="E31"/>
  <c r="J27"/>
  <c r="J32" s="1"/>
  <c r="I27"/>
  <c r="I32" s="1"/>
  <c r="H27"/>
  <c r="H32" s="1"/>
  <c r="E27"/>
  <c r="E32" s="1"/>
  <c r="G32"/>
  <c r="F27"/>
  <c r="F61"/>
  <c r="F31"/>
  <c r="F62" l="1"/>
  <c r="F32"/>
</calcChain>
</file>

<file path=xl/sharedStrings.xml><?xml version="1.0" encoding="utf-8"?>
<sst xmlns="http://schemas.openxmlformats.org/spreadsheetml/2006/main" count="103" uniqueCount="51">
  <si>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</si>
  <si>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</si>
  <si>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</si>
  <si>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</si>
  <si>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</si>
  <si>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</si>
  <si>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</si>
  <si>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</si>
  <si>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</si>
  <si>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</si>
  <si>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</si>
  <si>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</si>
  <si>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</si>
  <si>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</si>
  <si>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</si>
  <si>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</si>
  <si>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</si>
  <si>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</si>
  <si>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</si>
  <si>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</si>
  <si>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</si>
  <si>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</si>
  <si>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</si>
  <si>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</si>
  <si>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</si>
  <si>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</si>
  <si>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</si>
  <si>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</si>
  <si>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</si>
  <si>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</si>
  <si>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</si>
  <si>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</si>
  <si>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</si>
  <si>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</si>
  <si>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</si>
  <si>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печенье</t>
  </si>
  <si>
    <t>хлеб пшеничный</t>
  </si>
  <si>
    <t>пр</t>
  </si>
  <si>
    <t>кофейный напиток на молоке</t>
  </si>
  <si>
    <t>итого завтрак-обед-полдник</t>
  </si>
  <si>
    <t>птица запеченая порционно</t>
  </si>
  <si>
    <t>каша гречневая рассыпчатая с маслом сливочным</t>
  </si>
  <si>
    <t>компот из с/х фруктов</t>
  </si>
  <si>
    <t>икра кабачковая консервированная</t>
  </si>
  <si>
    <t>суп  лапша-домашняя</t>
  </si>
  <si>
    <t>каша геркулесовая молочная</t>
  </si>
  <si>
    <t>молоко-школьное</t>
  </si>
  <si>
    <t>гор напиток</t>
  </si>
  <si>
    <t>сыр</t>
  </si>
  <si>
    <t>яблоко</t>
  </si>
  <si>
    <t>кефир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</si>
</sst>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wrapText="1"/>
      <protection locked="0"/>
    </xf>
    <xf numFmtId="0" fontId="2" fillId="3" borderId="6" xfId="1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 applyProtection="1">
      <alignment horizontal="left" indent="1"/>
      <protection locked="0"/>
    </xf>
    <xf numFmtId="0" fontId="2" fillId="3" borderId="1" xfId="0" applyFont="1" applyFill="1" applyBorder="1" applyAlignment="1" applyProtection="1">
      <alignment horizontal="left" wrapText="1" indent="1"/>
      <protection locked="0"/>
    </xf>
    <xf numFmtId="1" fontId="2" fillId="3" borderId="1" xfId="0" applyNumberFormat="1" applyFont="1" applyFill="1" applyBorder="1" applyAlignment="1" applyProtection="1">
      <alignment horizontal="left" indent="1"/>
      <protection locked="0"/>
    </xf>
    <xf numFmtId="2" fontId="2" fillId="3" borderId="1" xfId="0" applyNumberFormat="1" applyFont="1" applyFill="1" applyBorder="1" applyAlignment="1" applyProtection="1">
      <alignment horizontal="left" indent="1"/>
      <protection locked="0"/>
    </xf>
    <xf numFmtId="1" fontId="2" fillId="6" borderId="1" xfId="0" applyNumberFormat="1" applyFont="1" applyFill="1" applyBorder="1" applyAlignment="1">
      <alignment horizontal="left" indent="1"/>
    </xf>
    <xf numFmtId="2" fontId="2" fillId="6" borderId="1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43" workbookViewId="0">
      <selection activeCell="J65" sqref="J65"/>
    </sheetView>
  </sheetViews>
  <sheetFormatPr defaultRowHeight="15"/>
  <cols>
    <col min="4" max="4" width="19.5703125" customWidth="1"/>
    <col min="10" max="10" width="18.42578125" customWidth="1"/>
  </cols>
  <sheetData>
    <row r="1" spans="1:10">
      <c r="A1" s="1" t="s">
        <v>0</v>
      </c>
      <c r="B1" s="102" t="s">
        <v>1</v>
      </c>
      <c r="C1" s="103"/>
      <c r="D1" s="104"/>
      <c r="E1" s="1" t="s">
        <v>2</v>
      </c>
      <c r="F1" s="5" t="s">
        <v>3</v>
      </c>
      <c r="G1" s="1"/>
      <c r="H1" s="1"/>
      <c r="I1" s="1" t="s">
        <v>4</v>
      </c>
      <c r="J1" s="6">
        <v>45775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173</v>
      </c>
      <c r="D5" s="14" t="s">
        <v>45</v>
      </c>
      <c r="E5" s="15">
        <v>200</v>
      </c>
      <c r="F5" s="16">
        <v>19.71</v>
      </c>
      <c r="G5" s="17">
        <v>232</v>
      </c>
      <c r="H5" s="17">
        <v>7</v>
      </c>
      <c r="I5" s="17">
        <v>13</v>
      </c>
      <c r="J5" s="18">
        <v>29</v>
      </c>
    </row>
    <row r="6" spans="1:10" ht="45.75" customHeight="1">
      <c r="A6" s="19"/>
      <c r="B6" s="20" t="s">
        <v>47</v>
      </c>
      <c r="C6" s="21">
        <v>418</v>
      </c>
      <c r="D6" s="22" t="s">
        <v>38</v>
      </c>
      <c r="E6" s="23">
        <v>200</v>
      </c>
      <c r="F6" s="24">
        <v>8.1999999999999993</v>
      </c>
      <c r="G6" s="25">
        <v>94</v>
      </c>
      <c r="H6" s="25">
        <v>2</v>
      </c>
      <c r="I6" s="25">
        <v>3</v>
      </c>
      <c r="J6" s="26"/>
    </row>
    <row r="7" spans="1:10" ht="15.75">
      <c r="A7" s="19"/>
      <c r="B7" s="27"/>
      <c r="C7" s="28" t="s">
        <v>37</v>
      </c>
      <c r="D7" s="29" t="s">
        <v>21</v>
      </c>
      <c r="E7" s="30">
        <v>40</v>
      </c>
      <c r="F7" s="31">
        <v>2.38</v>
      </c>
      <c r="G7" s="32">
        <v>63</v>
      </c>
      <c r="H7" s="32">
        <v>2</v>
      </c>
      <c r="I7" s="32"/>
      <c r="J7" s="33">
        <v>13</v>
      </c>
    </row>
    <row r="8" spans="1:10" ht="1.5" customHeight="1">
      <c r="A8" s="19"/>
      <c r="B8" s="27" t="s">
        <v>20</v>
      </c>
      <c r="C8" s="28"/>
      <c r="D8" s="34"/>
      <c r="E8" s="35"/>
      <c r="F8" s="36"/>
      <c r="G8" s="32"/>
      <c r="H8" s="32"/>
      <c r="I8" s="32"/>
      <c r="J8" s="33"/>
    </row>
    <row r="9" spans="1:10" ht="27" customHeight="1">
      <c r="A9" s="19"/>
      <c r="B9" s="28"/>
      <c r="C9" s="28"/>
      <c r="D9" s="29" t="s">
        <v>46</v>
      </c>
      <c r="E9" s="30">
        <v>200</v>
      </c>
      <c r="F9" s="31">
        <v>17.5</v>
      </c>
      <c r="G9" s="32">
        <v>124</v>
      </c>
      <c r="H9" s="32">
        <v>8</v>
      </c>
      <c r="I9" s="32">
        <v>7</v>
      </c>
      <c r="J9" s="32">
        <v>9.4</v>
      </c>
    </row>
    <row r="10" spans="1:10" ht="15.75" hidden="1" customHeight="1" thickBot="1">
      <c r="A10" s="37"/>
      <c r="B10" s="28"/>
      <c r="C10" s="28"/>
      <c r="D10" s="29"/>
      <c r="E10" s="30"/>
      <c r="F10" s="31"/>
      <c r="G10" s="32"/>
      <c r="H10" s="32"/>
      <c r="I10" s="32"/>
      <c r="J10" s="32"/>
    </row>
    <row r="11" spans="1:10" ht="15" hidden="1" customHeight="1">
      <c r="A11" s="11" t="s">
        <v>22</v>
      </c>
      <c r="B11" s="27" t="s">
        <v>23</v>
      </c>
      <c r="C11" s="28"/>
      <c r="D11" s="29"/>
      <c r="E11" s="30"/>
      <c r="F11" s="31"/>
      <c r="G11" s="32"/>
      <c r="H11" s="32"/>
      <c r="I11" s="32"/>
      <c r="J11" s="32"/>
    </row>
    <row r="12" spans="1:10" s="1" customFormat="1" ht="15.75">
      <c r="A12" s="19"/>
      <c r="B12" s="38">
        <v>15</v>
      </c>
      <c r="C12" s="38"/>
      <c r="D12" s="38" t="s">
        <v>48</v>
      </c>
      <c r="E12" s="38">
        <v>25</v>
      </c>
      <c r="F12" s="38">
        <v>12.46</v>
      </c>
      <c r="G12" s="38">
        <v>80</v>
      </c>
      <c r="H12" s="38">
        <v>4.6399999999999997</v>
      </c>
      <c r="I12" s="38">
        <v>6.8</v>
      </c>
      <c r="J12" s="38"/>
    </row>
    <row r="13" spans="1:10" s="1" customFormat="1" ht="15.75">
      <c r="A13" s="19"/>
      <c r="B13" s="38"/>
      <c r="C13" s="38"/>
      <c r="D13" s="38" t="s">
        <v>49</v>
      </c>
      <c r="E13" s="38">
        <v>150</v>
      </c>
      <c r="F13" s="38">
        <v>7.76</v>
      </c>
      <c r="G13" s="38">
        <v>80</v>
      </c>
      <c r="H13" s="38"/>
      <c r="I13" s="38"/>
      <c r="J13" s="101"/>
    </row>
    <row r="14" spans="1:10" ht="15.75">
      <c r="A14" s="19"/>
      <c r="B14" s="28"/>
      <c r="C14" s="28"/>
      <c r="D14" s="29" t="s">
        <v>35</v>
      </c>
      <c r="E14" s="30">
        <v>40</v>
      </c>
      <c r="F14" s="31">
        <v>5.97</v>
      </c>
      <c r="G14" s="32">
        <v>164</v>
      </c>
      <c r="H14" s="32">
        <v>3</v>
      </c>
      <c r="I14" s="32">
        <v>4</v>
      </c>
      <c r="J14" s="33">
        <v>26</v>
      </c>
    </row>
    <row r="15" spans="1:10" ht="4.5" customHeight="1" thickBot="1">
      <c r="A15" s="19"/>
      <c r="B15" s="39"/>
      <c r="C15" s="39"/>
      <c r="D15" s="40"/>
      <c r="E15" s="41"/>
      <c r="F15" s="42"/>
      <c r="G15" s="41"/>
      <c r="H15" s="41"/>
      <c r="I15" s="41"/>
      <c r="J15" s="43"/>
    </row>
    <row r="16" spans="1:10" ht="15.75" hidden="1">
      <c r="A16" s="19"/>
      <c r="B16" s="39"/>
      <c r="C16" s="39"/>
      <c r="D16" s="44"/>
      <c r="E16" s="45"/>
      <c r="F16" s="46"/>
      <c r="G16" s="45"/>
      <c r="H16" s="45"/>
      <c r="I16" s="45"/>
      <c r="J16" s="47"/>
    </row>
    <row r="17" spans="1:10" ht="15.75" hidden="1">
      <c r="A17" s="19"/>
      <c r="B17" s="39"/>
      <c r="C17" s="39"/>
      <c r="D17" s="44"/>
      <c r="E17" s="45"/>
      <c r="F17" s="46"/>
      <c r="G17" s="45"/>
      <c r="H17" s="45"/>
      <c r="I17" s="45"/>
      <c r="J17" s="47"/>
    </row>
    <row r="18" spans="1:10" ht="16.5" thickBot="1">
      <c r="A18" s="48"/>
      <c r="B18" s="49" t="s">
        <v>24</v>
      </c>
      <c r="C18" s="49"/>
      <c r="D18" s="50"/>
      <c r="E18" s="51">
        <f>E5+E6+E7+E9+E12+E14</f>
        <v>705</v>
      </c>
      <c r="F18" s="52">
        <f>F5+F6+F7+F9+F12+F13+F14</f>
        <v>73.98</v>
      </c>
      <c r="G18" s="52">
        <f>G5+G6+G7+G9+G12+G13+G14</f>
        <v>837</v>
      </c>
      <c r="H18" s="52">
        <f>H5+H6+H7+H9+H12+H14</f>
        <v>26.64</v>
      </c>
      <c r="I18" s="52">
        <f>I5+I6+I7+I8+I11+I14</f>
        <v>20</v>
      </c>
      <c r="J18" s="52">
        <f>J5+J6+J7+J9+J11+J14</f>
        <v>77.400000000000006</v>
      </c>
    </row>
    <row r="19" spans="1:10" ht="47.25">
      <c r="A19" s="19" t="s">
        <v>25</v>
      </c>
      <c r="B19" s="20" t="s">
        <v>26</v>
      </c>
      <c r="C19" s="53">
        <v>50</v>
      </c>
      <c r="D19" s="54" t="s">
        <v>43</v>
      </c>
      <c r="E19" s="55">
        <v>100</v>
      </c>
      <c r="F19" s="56">
        <v>6.35</v>
      </c>
      <c r="G19" s="55">
        <v>100</v>
      </c>
      <c r="H19" s="55">
        <v>4.7</v>
      </c>
      <c r="I19" s="55">
        <v>20</v>
      </c>
      <c r="J19" s="57">
        <v>19</v>
      </c>
    </row>
    <row r="20" spans="1:10" ht="31.5">
      <c r="A20" s="19"/>
      <c r="B20" s="27" t="s">
        <v>27</v>
      </c>
      <c r="C20" s="28">
        <v>113</v>
      </c>
      <c r="D20" s="29" t="s">
        <v>44</v>
      </c>
      <c r="E20" s="30">
        <v>200</v>
      </c>
      <c r="F20" s="58">
        <v>6.02</v>
      </c>
      <c r="G20" s="30">
        <v>165</v>
      </c>
      <c r="H20" s="30">
        <v>7</v>
      </c>
      <c r="I20" s="30">
        <v>7</v>
      </c>
      <c r="J20" s="59">
        <v>19</v>
      </c>
    </row>
    <row r="21" spans="1:10" ht="31.5">
      <c r="A21" s="19"/>
      <c r="B21" s="27" t="s">
        <v>28</v>
      </c>
      <c r="C21" s="28">
        <v>293</v>
      </c>
      <c r="D21" s="29" t="s">
        <v>40</v>
      </c>
      <c r="E21" s="30">
        <v>100</v>
      </c>
      <c r="F21" s="58">
        <v>27.73</v>
      </c>
      <c r="G21" s="30">
        <v>192</v>
      </c>
      <c r="H21" s="30">
        <v>15</v>
      </c>
      <c r="I21" s="30">
        <v>15</v>
      </c>
      <c r="J21" s="59">
        <v>10.28</v>
      </c>
    </row>
    <row r="22" spans="1:10" ht="63">
      <c r="A22" s="19"/>
      <c r="B22" s="27" t="s">
        <v>29</v>
      </c>
      <c r="C22" s="28">
        <v>171</v>
      </c>
      <c r="D22" s="29" t="s">
        <v>41</v>
      </c>
      <c r="E22" s="30">
        <v>150</v>
      </c>
      <c r="F22" s="58">
        <v>6.54</v>
      </c>
      <c r="G22" s="30">
        <v>193</v>
      </c>
      <c r="H22" s="30">
        <v>7</v>
      </c>
      <c r="I22" s="30">
        <v>4</v>
      </c>
      <c r="J22" s="59">
        <v>32</v>
      </c>
    </row>
    <row r="23" spans="1:10" ht="15.75">
      <c r="A23" s="19"/>
      <c r="B23" s="27" t="s">
        <v>30</v>
      </c>
      <c r="C23" s="28"/>
      <c r="D23" s="29"/>
      <c r="E23" s="30"/>
      <c r="F23" s="58"/>
      <c r="G23" s="30"/>
      <c r="H23" s="30"/>
      <c r="I23" s="30"/>
      <c r="J23" s="59"/>
    </row>
    <row r="24" spans="1:10" ht="15.75">
      <c r="A24" s="19"/>
      <c r="B24" s="27" t="s">
        <v>31</v>
      </c>
      <c r="C24" s="28" t="s">
        <v>37</v>
      </c>
      <c r="D24" s="34" t="s">
        <v>36</v>
      </c>
      <c r="E24" s="35">
        <v>80</v>
      </c>
      <c r="F24" s="60">
        <v>4</v>
      </c>
      <c r="G24" s="30">
        <v>63</v>
      </c>
      <c r="H24" s="30">
        <v>2</v>
      </c>
      <c r="I24" s="30"/>
      <c r="J24" s="59">
        <v>13</v>
      </c>
    </row>
    <row r="25" spans="1:10" ht="15.75">
      <c r="A25" s="19"/>
      <c r="B25" s="39"/>
      <c r="C25" s="28"/>
      <c r="D25" s="34"/>
      <c r="E25" s="35"/>
      <c r="F25" s="60"/>
      <c r="G25" s="30"/>
      <c r="H25" s="30"/>
      <c r="I25" s="30"/>
      <c r="J25" s="59"/>
    </row>
    <row r="26" spans="1:10" ht="31.5">
      <c r="A26" s="19"/>
      <c r="B26" s="39"/>
      <c r="C26" s="39">
        <v>378</v>
      </c>
      <c r="D26" s="61" t="s">
        <v>42</v>
      </c>
      <c r="E26" s="62">
        <v>200</v>
      </c>
      <c r="F26" s="63">
        <v>3.05</v>
      </c>
      <c r="G26" s="62">
        <v>118</v>
      </c>
      <c r="H26" s="62">
        <v>1</v>
      </c>
      <c r="I26" s="62">
        <v>1</v>
      </c>
      <c r="J26" s="64">
        <v>14</v>
      </c>
    </row>
    <row r="27" spans="1:10" ht="16.5" thickBot="1">
      <c r="A27" s="37"/>
      <c r="B27" s="65" t="s">
        <v>24</v>
      </c>
      <c r="C27" s="65"/>
      <c r="D27" s="66"/>
      <c r="E27" s="67">
        <f>E19+E20+E21+E22+E24+E25+E26</f>
        <v>830</v>
      </c>
      <c r="F27" s="67">
        <f>F19+F20+F21+F22+F24+F25+F26</f>
        <v>53.69</v>
      </c>
      <c r="G27" s="67">
        <f>G19+G20+G21+G22+G24+G25+G26</f>
        <v>831</v>
      </c>
      <c r="H27" s="67">
        <f>H20+H21+H22+H24+H25</f>
        <v>31</v>
      </c>
      <c r="I27" s="67">
        <f>I19+I20+I21+I22</f>
        <v>46</v>
      </c>
      <c r="J27" s="67">
        <f>J19+J20+J21+J22+J24+J25+J26</f>
        <v>107.28</v>
      </c>
    </row>
    <row r="28" spans="1:10" ht="31.5">
      <c r="A28" s="11" t="s">
        <v>32</v>
      </c>
      <c r="B28" s="68" t="s">
        <v>33</v>
      </c>
      <c r="C28" s="69">
        <v>378</v>
      </c>
      <c r="D28" s="70" t="s">
        <v>50</v>
      </c>
      <c r="E28" s="71">
        <v>200</v>
      </c>
      <c r="F28" s="63">
        <v>11.88</v>
      </c>
      <c r="G28" s="62">
        <v>118</v>
      </c>
      <c r="H28" s="62">
        <v>1</v>
      </c>
      <c r="I28" s="62">
        <v>2</v>
      </c>
      <c r="J28" s="64">
        <v>13</v>
      </c>
    </row>
    <row r="29" spans="1:10" ht="15.75">
      <c r="A29" s="19"/>
      <c r="B29" s="28" t="s">
        <v>30</v>
      </c>
      <c r="C29" s="28" t="s">
        <v>37</v>
      </c>
      <c r="D29" s="29" t="s">
        <v>21</v>
      </c>
      <c r="E29" s="30">
        <v>40</v>
      </c>
      <c r="F29" s="58">
        <v>2.38</v>
      </c>
      <c r="G29" s="72">
        <v>63</v>
      </c>
      <c r="H29" s="72">
        <v>2</v>
      </c>
      <c r="I29" s="72"/>
      <c r="J29" s="73">
        <v>13</v>
      </c>
    </row>
    <row r="30" spans="1:10" ht="15.75">
      <c r="A30" s="19"/>
      <c r="B30" s="39"/>
      <c r="C30" s="39"/>
      <c r="D30" s="61"/>
      <c r="E30" s="62"/>
      <c r="F30" s="63"/>
      <c r="G30" s="62"/>
      <c r="H30" s="62"/>
      <c r="I30" s="62"/>
      <c r="J30" s="64"/>
    </row>
    <row r="31" spans="1:10" ht="16.5" thickBot="1">
      <c r="A31" s="37"/>
      <c r="B31" s="74" t="s">
        <v>24</v>
      </c>
      <c r="C31" s="74"/>
      <c r="D31" s="75"/>
      <c r="E31" s="76">
        <f>E28+E29+E30</f>
        <v>240</v>
      </c>
      <c r="F31" s="77">
        <f>F28+F29+F30</f>
        <v>14.260000000000002</v>
      </c>
      <c r="G31" s="77">
        <f>G28+G29+G30</f>
        <v>181</v>
      </c>
      <c r="H31" s="77">
        <f>H29+H30</f>
        <v>2</v>
      </c>
      <c r="I31" s="77"/>
      <c r="J31" s="77">
        <f>J28+J29+J30</f>
        <v>26</v>
      </c>
    </row>
    <row r="32" spans="1:10" ht="16.5" thickBot="1">
      <c r="A32" s="78"/>
      <c r="B32" s="79" t="s">
        <v>39</v>
      </c>
      <c r="C32" s="79"/>
      <c r="D32" s="80"/>
      <c r="E32" s="81">
        <f>E18+E27+E31</f>
        <v>1775</v>
      </c>
      <c r="F32" s="82">
        <f>F18+F27+F31</f>
        <v>141.93</v>
      </c>
      <c r="G32" s="82">
        <f>G18+G27+G31</f>
        <v>1849</v>
      </c>
      <c r="H32" s="82">
        <f>H18+H27+H31</f>
        <v>59.64</v>
      </c>
      <c r="I32" s="82">
        <f>I18+I27</f>
        <v>66</v>
      </c>
      <c r="J32" s="83">
        <f>J18+J27+J31</f>
        <v>210.68</v>
      </c>
    </row>
    <row r="33" spans="1:10" ht="16.5" thickBot="1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>
      <c r="A34" s="85" t="s">
        <v>7</v>
      </c>
      <c r="B34" s="86" t="s">
        <v>8</v>
      </c>
      <c r="C34" s="86" t="s">
        <v>9</v>
      </c>
      <c r="D34" s="86" t="s">
        <v>10</v>
      </c>
      <c r="E34" s="86" t="s">
        <v>11</v>
      </c>
      <c r="F34" s="86" t="s">
        <v>12</v>
      </c>
      <c r="G34" s="86" t="s">
        <v>13</v>
      </c>
      <c r="H34" s="86" t="s">
        <v>14</v>
      </c>
      <c r="I34" s="86" t="s">
        <v>15</v>
      </c>
      <c r="J34" s="87" t="s">
        <v>16</v>
      </c>
    </row>
    <row r="35" spans="1:10" ht="47.25">
      <c r="A35" s="11" t="s">
        <v>17</v>
      </c>
      <c r="B35" s="12" t="s">
        <v>18</v>
      </c>
      <c r="C35" s="13">
        <v>173</v>
      </c>
      <c r="D35" s="14" t="s">
        <v>45</v>
      </c>
      <c r="E35" s="16">
        <v>230</v>
      </c>
      <c r="F35" s="16">
        <v>19.71</v>
      </c>
      <c r="G35" s="17">
        <v>290</v>
      </c>
      <c r="H35" s="17">
        <v>9</v>
      </c>
      <c r="I35" s="17">
        <v>13</v>
      </c>
      <c r="J35" s="18">
        <v>36</v>
      </c>
    </row>
    <row r="36" spans="1:10" ht="47.25">
      <c r="A36" s="19"/>
      <c r="B36" s="20" t="s">
        <v>19</v>
      </c>
      <c r="C36" s="21">
        <v>418</v>
      </c>
      <c r="D36" s="22" t="s">
        <v>38</v>
      </c>
      <c r="E36" s="24">
        <v>200</v>
      </c>
      <c r="F36" s="24">
        <v>8.1999999999999993</v>
      </c>
      <c r="G36" s="25">
        <v>94</v>
      </c>
      <c r="H36" s="25">
        <v>2</v>
      </c>
      <c r="I36" s="25">
        <v>3</v>
      </c>
      <c r="J36" s="26"/>
    </row>
    <row r="37" spans="1:10" ht="15.75">
      <c r="A37" s="19"/>
      <c r="B37" s="27"/>
      <c r="C37" s="28" t="s">
        <v>37</v>
      </c>
      <c r="D37" s="29" t="s">
        <v>21</v>
      </c>
      <c r="E37" s="32">
        <v>40</v>
      </c>
      <c r="F37" s="31">
        <v>2.38</v>
      </c>
      <c r="G37" s="32">
        <v>63</v>
      </c>
      <c r="H37" s="32">
        <v>2</v>
      </c>
      <c r="I37" s="32"/>
      <c r="J37" s="33">
        <v>13</v>
      </c>
    </row>
    <row r="38" spans="1:10" s="1" customFormat="1" ht="15.75">
      <c r="A38" s="19"/>
      <c r="B38" s="38">
        <v>15</v>
      </c>
      <c r="C38" s="38"/>
      <c r="D38" s="38" t="s">
        <v>48</v>
      </c>
      <c r="E38" s="38">
        <v>25</v>
      </c>
      <c r="F38" s="38">
        <v>12.46</v>
      </c>
      <c r="G38" s="38">
        <v>80</v>
      </c>
      <c r="H38" s="38">
        <v>4.6399999999999997</v>
      </c>
      <c r="I38" s="38">
        <v>6.8</v>
      </c>
      <c r="J38" s="38"/>
    </row>
    <row r="39" spans="1:10" s="1" customFormat="1" ht="15.75">
      <c r="A39" s="19"/>
      <c r="B39" s="38"/>
      <c r="C39" s="38"/>
      <c r="D39" s="38" t="s">
        <v>49</v>
      </c>
      <c r="E39" s="38">
        <v>150</v>
      </c>
      <c r="F39" s="38">
        <v>7.76</v>
      </c>
      <c r="G39" s="38">
        <v>80</v>
      </c>
      <c r="H39" s="38"/>
      <c r="I39" s="38"/>
      <c r="J39" s="38"/>
    </row>
    <row r="40" spans="1:10" ht="35.25" customHeight="1" thickBot="1">
      <c r="A40" s="19"/>
      <c r="B40" s="20"/>
      <c r="C40" s="53"/>
      <c r="D40" s="44" t="s">
        <v>46</v>
      </c>
      <c r="E40" s="88">
        <v>200</v>
      </c>
      <c r="F40" s="89">
        <v>17.5</v>
      </c>
      <c r="G40" s="88">
        <v>124</v>
      </c>
      <c r="H40" s="88">
        <v>8</v>
      </c>
      <c r="I40" s="88">
        <v>7</v>
      </c>
      <c r="J40" s="90">
        <v>9.4</v>
      </c>
    </row>
    <row r="41" spans="1:10" ht="16.5" hidden="1" thickBot="1">
      <c r="A41" s="19"/>
      <c r="B41" s="28"/>
      <c r="C41" s="28"/>
      <c r="D41" s="44"/>
      <c r="E41" s="88"/>
      <c r="F41" s="89"/>
      <c r="G41" s="88"/>
      <c r="H41" s="88"/>
      <c r="I41" s="88"/>
      <c r="J41" s="90"/>
    </row>
    <row r="42" spans="1:10" ht="16.5" hidden="1" thickBot="1">
      <c r="A42" s="37"/>
      <c r="B42" s="74"/>
      <c r="C42" s="74"/>
      <c r="D42" s="75"/>
      <c r="E42" s="91"/>
      <c r="F42" s="92"/>
      <c r="G42" s="91"/>
      <c r="H42" s="91"/>
      <c r="I42" s="91"/>
      <c r="J42" s="93"/>
    </row>
    <row r="43" spans="1:10" ht="2.25" customHeight="1">
      <c r="A43" s="11" t="s">
        <v>22</v>
      </c>
      <c r="B43" s="12" t="s">
        <v>23</v>
      </c>
      <c r="C43" s="69"/>
      <c r="D43" s="44"/>
      <c r="E43" s="88"/>
      <c r="F43" s="89"/>
      <c r="G43" s="88"/>
      <c r="H43" s="88"/>
      <c r="I43" s="88"/>
      <c r="J43" s="90"/>
    </row>
    <row r="44" spans="1:10" ht="15.75">
      <c r="A44" s="19"/>
      <c r="B44" s="28"/>
      <c r="C44" s="28"/>
      <c r="D44" s="29" t="s">
        <v>35</v>
      </c>
      <c r="E44" s="32">
        <v>40</v>
      </c>
      <c r="F44" s="31">
        <v>5.97</v>
      </c>
      <c r="G44" s="32">
        <v>164</v>
      </c>
      <c r="H44" s="32">
        <v>3</v>
      </c>
      <c r="I44" s="32">
        <v>4</v>
      </c>
      <c r="J44" s="33">
        <v>26</v>
      </c>
    </row>
    <row r="45" spans="1:10" ht="16.5" hidden="1" thickBot="1">
      <c r="A45" s="19"/>
      <c r="B45" s="39"/>
      <c r="C45" s="39"/>
      <c r="D45" s="40"/>
      <c r="E45" s="41"/>
      <c r="F45" s="42"/>
      <c r="G45" s="41"/>
      <c r="H45" s="41"/>
      <c r="I45" s="41"/>
      <c r="J45" s="43"/>
    </row>
    <row r="46" spans="1:10" ht="15.75" hidden="1">
      <c r="A46" s="19"/>
      <c r="B46" s="39"/>
      <c r="C46" s="39"/>
      <c r="D46" s="44"/>
      <c r="E46" s="45"/>
      <c r="F46" s="46"/>
      <c r="G46" s="45"/>
      <c r="H46" s="45"/>
      <c r="I46" s="45"/>
      <c r="J46" s="47"/>
    </row>
    <row r="47" spans="1:10" ht="15.75" hidden="1">
      <c r="A47" s="19"/>
      <c r="B47" s="39"/>
      <c r="C47" s="39"/>
      <c r="D47" s="44"/>
      <c r="E47" s="45"/>
      <c r="F47" s="46"/>
      <c r="G47" s="45"/>
      <c r="H47" s="45"/>
      <c r="I47" s="45"/>
      <c r="J47" s="47"/>
    </row>
    <row r="48" spans="1:10" ht="16.5" thickBot="1">
      <c r="A48" s="48"/>
      <c r="B48" s="49" t="s">
        <v>24</v>
      </c>
      <c r="C48" s="49"/>
      <c r="D48" s="50"/>
      <c r="E48" s="51">
        <f>E35+E36+E37+E38+E40+E43+E44</f>
        <v>735</v>
      </c>
      <c r="F48" s="52">
        <f>F35+F36+F37+F38+F39+F40+F41+F42+F43+F44</f>
        <v>73.97999999999999</v>
      </c>
      <c r="G48" s="52">
        <f>G35+G36+G37+G38+G39+G40+G44</f>
        <v>895</v>
      </c>
      <c r="H48" s="52">
        <f>H35+H36+H37+G39+H40+H44</f>
        <v>104</v>
      </c>
      <c r="I48" s="52">
        <f>I35+I36+I40+I44</f>
        <v>27</v>
      </c>
      <c r="J48" s="52">
        <f>J35+J36+J37+J40+J43+J44</f>
        <v>84.4</v>
      </c>
    </row>
    <row r="49" spans="1:10" ht="47.25">
      <c r="A49" s="19" t="s">
        <v>25</v>
      </c>
      <c r="B49" s="20" t="s">
        <v>26</v>
      </c>
      <c r="C49" s="53">
        <v>50</v>
      </c>
      <c r="D49" s="54" t="s">
        <v>43</v>
      </c>
      <c r="E49" s="55">
        <v>100</v>
      </c>
      <c r="F49" s="56">
        <v>6.35</v>
      </c>
      <c r="G49" s="55">
        <v>100</v>
      </c>
      <c r="H49" s="55">
        <v>4.7</v>
      </c>
      <c r="I49" s="55">
        <v>20</v>
      </c>
      <c r="J49" s="57">
        <v>19</v>
      </c>
    </row>
    <row r="50" spans="1:10" ht="31.5">
      <c r="A50" s="19"/>
      <c r="B50" s="27" t="s">
        <v>27</v>
      </c>
      <c r="C50" s="28">
        <v>113</v>
      </c>
      <c r="D50" s="29" t="s">
        <v>44</v>
      </c>
      <c r="E50" s="30">
        <v>200</v>
      </c>
      <c r="F50" s="58">
        <v>7.67</v>
      </c>
      <c r="G50" s="30">
        <v>208</v>
      </c>
      <c r="H50" s="30">
        <v>9</v>
      </c>
      <c r="I50" s="30">
        <v>9</v>
      </c>
      <c r="J50" s="59">
        <v>24</v>
      </c>
    </row>
    <row r="51" spans="1:10" ht="31.5">
      <c r="A51" s="19"/>
      <c r="B51" s="27" t="s">
        <v>28</v>
      </c>
      <c r="C51" s="28">
        <v>293</v>
      </c>
      <c r="D51" s="29" t="s">
        <v>40</v>
      </c>
      <c r="E51" s="30">
        <v>100</v>
      </c>
      <c r="F51" s="58">
        <v>27.73</v>
      </c>
      <c r="G51" s="30">
        <v>192</v>
      </c>
      <c r="H51" s="30">
        <v>15</v>
      </c>
      <c r="I51" s="30">
        <v>15</v>
      </c>
      <c r="J51" s="59">
        <v>10.28</v>
      </c>
    </row>
    <row r="52" spans="1:10" ht="63">
      <c r="A52" s="19"/>
      <c r="B52" s="27" t="s">
        <v>29</v>
      </c>
      <c r="C52" s="28">
        <v>171</v>
      </c>
      <c r="D52" s="29" t="s">
        <v>41</v>
      </c>
      <c r="E52" s="30">
        <v>180</v>
      </c>
      <c r="F52" s="58">
        <v>8.2799999999999994</v>
      </c>
      <c r="G52" s="30">
        <v>231</v>
      </c>
      <c r="H52" s="30">
        <v>8</v>
      </c>
      <c r="I52" s="30">
        <v>5</v>
      </c>
      <c r="J52" s="59">
        <v>39</v>
      </c>
    </row>
    <row r="53" spans="1:10" ht="3" customHeight="1">
      <c r="A53" s="19"/>
      <c r="B53" s="27" t="s">
        <v>30</v>
      </c>
      <c r="C53" s="28"/>
      <c r="D53" s="29"/>
      <c r="E53" s="30"/>
      <c r="F53" s="58"/>
      <c r="G53" s="30"/>
      <c r="H53" s="30"/>
      <c r="I53" s="30"/>
      <c r="J53" s="59"/>
    </row>
    <row r="54" spans="1:10" ht="29.25" customHeight="1">
      <c r="A54" s="19"/>
      <c r="B54" s="27" t="s">
        <v>31</v>
      </c>
      <c r="C54" s="28" t="s">
        <v>37</v>
      </c>
      <c r="D54" s="34" t="s">
        <v>36</v>
      </c>
      <c r="E54" s="35">
        <v>80</v>
      </c>
      <c r="F54" s="60">
        <v>4</v>
      </c>
      <c r="G54" s="30">
        <v>63</v>
      </c>
      <c r="H54" s="30">
        <v>2</v>
      </c>
      <c r="I54" s="30"/>
      <c r="J54" s="59">
        <v>13</v>
      </c>
    </row>
    <row r="55" spans="1:10" ht="15.75">
      <c r="A55" s="19"/>
      <c r="B55" s="27" t="s">
        <v>34</v>
      </c>
      <c r="C55" s="28"/>
      <c r="D55" s="34"/>
      <c r="E55" s="35"/>
      <c r="F55" s="60"/>
      <c r="G55" s="30"/>
      <c r="H55" s="30"/>
      <c r="I55" s="30"/>
      <c r="J55" s="59"/>
    </row>
    <row r="56" spans="1:10" ht="31.5">
      <c r="A56" s="19"/>
      <c r="B56" s="39"/>
      <c r="C56" s="39">
        <v>378</v>
      </c>
      <c r="D56" s="61" t="s">
        <v>42</v>
      </c>
      <c r="E56" s="62">
        <v>200</v>
      </c>
      <c r="F56" s="63">
        <v>3.05</v>
      </c>
      <c r="G56" s="62">
        <v>118</v>
      </c>
      <c r="H56" s="62">
        <v>1</v>
      </c>
      <c r="I56" s="62">
        <v>1</v>
      </c>
      <c r="J56" s="64">
        <v>14</v>
      </c>
    </row>
    <row r="57" spans="1:10" ht="16.5" thickBot="1">
      <c r="A57" s="37"/>
      <c r="B57" s="65" t="s">
        <v>24</v>
      </c>
      <c r="C57" s="65"/>
      <c r="D57" s="66"/>
      <c r="E57" s="67">
        <f>E49+E50+E51+E52+E54+E55+E56</f>
        <v>860</v>
      </c>
      <c r="F57" s="67">
        <f>F49+F50+F51+F52+F54+F55+F56</f>
        <v>57.08</v>
      </c>
      <c r="G57" s="67">
        <f>G49+G50+G51+G52+G54+G55+G56</f>
        <v>912</v>
      </c>
      <c r="H57" s="67">
        <f>H50+H51+H52+H54+H55</f>
        <v>34</v>
      </c>
      <c r="I57" s="67">
        <f>I49+I50+I51+I52</f>
        <v>49</v>
      </c>
      <c r="J57" s="67">
        <f>J49+J50+J51+J52+J54+J55+J56</f>
        <v>119.28</v>
      </c>
    </row>
    <row r="58" spans="1:10" ht="31.5">
      <c r="A58" s="11" t="s">
        <v>32</v>
      </c>
      <c r="B58" s="68" t="s">
        <v>33</v>
      </c>
      <c r="C58" s="69">
        <v>378</v>
      </c>
      <c r="D58" s="70" t="s">
        <v>50</v>
      </c>
      <c r="E58" s="71">
        <v>200</v>
      </c>
      <c r="F58" s="63">
        <v>11.88</v>
      </c>
      <c r="G58" s="62">
        <v>118</v>
      </c>
      <c r="H58" s="62">
        <v>1</v>
      </c>
      <c r="I58" s="62">
        <v>2</v>
      </c>
      <c r="J58" s="64">
        <v>13</v>
      </c>
    </row>
    <row r="59" spans="1:10" ht="15.75">
      <c r="A59" s="19"/>
      <c r="B59" s="28" t="s">
        <v>30</v>
      </c>
      <c r="C59" s="28" t="s">
        <v>37</v>
      </c>
      <c r="D59" s="29" t="s">
        <v>21</v>
      </c>
      <c r="E59" s="30">
        <v>40</v>
      </c>
      <c r="F59" s="58">
        <v>2.38</v>
      </c>
      <c r="G59" s="30">
        <v>63</v>
      </c>
      <c r="H59" s="30">
        <v>2</v>
      </c>
      <c r="I59" s="30"/>
      <c r="J59" s="59">
        <v>13</v>
      </c>
    </row>
    <row r="60" spans="1:10" ht="15.75">
      <c r="A60" s="19"/>
      <c r="B60" s="39"/>
      <c r="C60" s="39"/>
      <c r="D60" s="61"/>
      <c r="E60" s="62"/>
      <c r="F60" s="63"/>
      <c r="G60" s="62"/>
      <c r="H60" s="62"/>
      <c r="I60" s="62"/>
      <c r="J60" s="64"/>
    </row>
    <row r="61" spans="1:10" ht="16.5" thickBot="1">
      <c r="A61" s="94"/>
      <c r="B61" s="95" t="s">
        <v>24</v>
      </c>
      <c r="C61" s="95"/>
      <c r="D61" s="96"/>
      <c r="E61" s="97">
        <f>E58+E59+E60</f>
        <v>240</v>
      </c>
      <c r="F61" s="98">
        <f>F58+F59+F60</f>
        <v>14.260000000000002</v>
      </c>
      <c r="G61" s="98">
        <f>G58+G59+G60</f>
        <v>181</v>
      </c>
      <c r="H61" s="98">
        <f>H59+H60</f>
        <v>2</v>
      </c>
      <c r="I61" s="98"/>
      <c r="J61" s="98">
        <f>J58+J59+J60</f>
        <v>26</v>
      </c>
    </row>
    <row r="62" spans="1:10" s="1" customFormat="1" ht="16.5" thickBot="1">
      <c r="A62" s="78"/>
      <c r="B62" s="79" t="s">
        <v>39</v>
      </c>
      <c r="C62" s="79"/>
      <c r="D62" s="80"/>
      <c r="E62" s="99">
        <f t="shared" ref="E62:J62" si="0">E48+E57+E61</f>
        <v>1835</v>
      </c>
      <c r="F62" s="100">
        <f t="shared" si="0"/>
        <v>145.32</v>
      </c>
      <c r="G62" s="100">
        <f t="shared" si="0"/>
        <v>1988</v>
      </c>
      <c r="H62" s="100">
        <f t="shared" si="0"/>
        <v>140</v>
      </c>
      <c r="I62" s="100">
        <f t="shared" si="0"/>
        <v>76</v>
      </c>
      <c r="J62" s="100">
        <f t="shared" si="0"/>
        <v>229.68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2025-03-21T09:14:47Z</cp:lastPrinted>
  <dcterms:created xsi:type="dcterms:W3CDTF">2023-05-22T11:32:58Z</dcterms:created>
  <dcterms:modified xsi:type="dcterms:W3CDTF">2025-05-09T08:10:40Z</dcterms:modified>
</cp:coreProperties>
</file>