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5" i="1"/>
  <c r="G45"/>
  <c r="E45"/>
  <c r="J16"/>
  <c r="H16"/>
  <c r="G16"/>
  <c r="E16"/>
  <c r="F45"/>
  <c r="F16"/>
  <c r="E55"/>
  <c r="F55"/>
  <c r="G55"/>
  <c r="F58"/>
  <c r="G58"/>
  <c r="E59"/>
  <c r="F59"/>
  <c r="G59"/>
  <c r="J58"/>
  <c r="H58"/>
  <c r="J30"/>
  <c r="I30"/>
  <c r="G30"/>
  <c r="F30"/>
  <c r="E30"/>
  <c r="J55"/>
  <c r="I55"/>
  <c r="H55"/>
  <c r="J26"/>
  <c r="I26"/>
  <c r="H26"/>
  <c r="G26"/>
  <c r="F26"/>
  <c r="E26"/>
  <c r="I45"/>
  <c r="H45"/>
  <c r="I16"/>
  <c r="E31"/>
  <c r="H59" l="1"/>
  <c r="I59"/>
  <c r="J59"/>
  <c r="F31"/>
  <c r="G31"/>
  <c r="H31"/>
  <c r="I31"/>
  <c r="J31"/>
</calcChain>
</file>

<file path=xl/sharedStrings.xml><?xml version="1.0" encoding="utf-8"?>
<sst xmlns="http://schemas.openxmlformats.org/spreadsheetml/2006/main" count="101" uniqueCount="51">
  <si>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</si>
  <si>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</si>
  <si>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</si>
  <si>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</si>
  <si>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</si>
  <si>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</si>
  <si>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</si>
  <si>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</si>
  <si>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</si>
  <si>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</si>
  <si>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</si>
  <si>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</si>
  <si>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</si>
  <si>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</si>
  <si>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</si>
  <si>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</si>
  <si>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</si>
  <si>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</si>
  <si>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</si>
  <si>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</si>
  <si>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</si>
  <si>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</si>
  <si>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</si>
  <si>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</si>
  <si>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</si>
  <si>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</si>
  <si>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</si>
  <si>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</si>
  <si>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</si>
  <si>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</si>
  <si>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</si>
  <si>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</si>
  <si>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</si>
  <si>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</si>
  <si>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</si>
  <si>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</si>
  <si>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</si>
  <si>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</si>
  <si>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</si>
  <si>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 xml:space="preserve"> омлет натуральный с маслом</t>
  </si>
  <si>
    <t>пр</t>
  </si>
  <si>
    <t>итого  завтрак-обед-полдник</t>
  </si>
  <si>
    <t>каша гречневая рассыпчатая с маслом сливочным</t>
  </si>
  <si>
    <t>сок</t>
  </si>
  <si>
    <t>икра кабачковая консервированная</t>
  </si>
  <si>
    <t>суп картофельный с пшеном</t>
  </si>
  <si>
    <t>компот из с/х фруктов</t>
  </si>
  <si>
    <t>хлеб пшеничный</t>
  </si>
  <si>
    <t>яблоко</t>
  </si>
  <si>
    <t>котлета куриная</t>
  </si>
  <si>
    <t>кукуруза консервированная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</si>
</sst>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6" xfId="1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6" xfId="1" applyFont="1" applyFill="1" applyBorder="1" applyProtection="1">
      <protection locked="0"/>
    </xf>
    <xf numFmtId="0" fontId="2" fillId="3" borderId="6" xfId="1" applyFont="1" applyFill="1" applyBorder="1" applyAlignment="1" applyProtection="1">
      <alignment wrapText="1"/>
      <protection locked="0"/>
    </xf>
    <xf numFmtId="1" fontId="2" fillId="3" borderId="6" xfId="1" applyNumberFormat="1" applyFont="1" applyFill="1" applyBorder="1" applyProtection="1">
      <protection locked="0"/>
    </xf>
    <xf numFmtId="2" fontId="2" fillId="3" borderId="6" xfId="1" applyNumberFormat="1" applyFont="1" applyFill="1" applyBorder="1" applyProtection="1">
      <protection locked="0"/>
    </xf>
    <xf numFmtId="1" fontId="2" fillId="3" borderId="7" xfId="1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2" fillId="3" borderId="10" xfId="0" applyFont="1" applyFill="1" applyBorder="1"/>
    <xf numFmtId="0" fontId="2" fillId="3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18" xfId="1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1" fontId="2" fillId="3" borderId="21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Protection="1">
      <protection locked="0"/>
    </xf>
    <xf numFmtId="0" fontId="2" fillId="4" borderId="10" xfId="0" applyFont="1" applyFill="1" applyBorder="1"/>
    <xf numFmtId="0" fontId="2" fillId="4" borderId="1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2" fillId="3" borderId="18" xfId="1" applyFont="1" applyFill="1" applyBorder="1" applyAlignment="1" applyProtection="1">
      <alignment wrapText="1"/>
      <protection locked="0"/>
    </xf>
    <xf numFmtId="1" fontId="2" fillId="3" borderId="18" xfId="1" applyNumberFormat="1" applyFont="1" applyFill="1" applyBorder="1" applyProtection="1">
      <protection locked="0"/>
    </xf>
    <xf numFmtId="2" fontId="2" fillId="3" borderId="18" xfId="1" applyNumberFormat="1" applyFont="1" applyFill="1" applyBorder="1" applyProtection="1">
      <protection locked="0"/>
    </xf>
    <xf numFmtId="1" fontId="2" fillId="3" borderId="19" xfId="1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wrapText="1"/>
      <protection locked="0"/>
    </xf>
    <xf numFmtId="1" fontId="2" fillId="5" borderId="11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6" borderId="22" xfId="0" applyFont="1" applyFill="1" applyBorder="1"/>
    <xf numFmtId="0" fontId="2" fillId="6" borderId="23" xfId="0" applyFont="1" applyFill="1" applyBorder="1" applyProtection="1"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2" fontId="2" fillId="6" borderId="24" xfId="0" applyNumberFormat="1" applyFont="1" applyFill="1" applyBorder="1" applyProtection="1">
      <protection locked="0"/>
    </xf>
    <xf numFmtId="0" fontId="2" fillId="3" borderId="0" xfId="0" applyFont="1" applyFill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" fontId="2" fillId="3" borderId="12" xfId="0" applyNumberFormat="1" applyFont="1" applyFill="1" applyBorder="1" applyProtection="1">
      <protection locked="0"/>
    </xf>
    <xf numFmtId="1" fontId="2" fillId="6" borderId="11" xfId="0" applyNumberFormat="1" applyFont="1" applyFill="1" applyBorder="1" applyProtection="1">
      <protection locked="0"/>
    </xf>
    <xf numFmtId="2" fontId="2" fillId="6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workbookViewId="0">
      <selection activeCell="D18" sqref="D18"/>
    </sheetView>
  </sheetViews>
  <sheetFormatPr defaultRowHeight="15"/>
  <cols>
    <col min="4" max="4" width="23.42578125" customWidth="1"/>
    <col min="10" max="10" width="18" customWidth="1"/>
  </cols>
  <sheetData>
    <row r="1" spans="1:10">
      <c r="A1" s="1" t="s">
        <v>0</v>
      </c>
      <c r="B1" s="87" t="s">
        <v>1</v>
      </c>
      <c r="C1" s="88"/>
      <c r="D1" s="89"/>
      <c r="E1" s="1" t="s">
        <v>2</v>
      </c>
      <c r="F1" s="5" t="s">
        <v>3</v>
      </c>
      <c r="G1" s="1"/>
      <c r="H1" s="1"/>
      <c r="I1" s="1" t="s">
        <v>4</v>
      </c>
      <c r="J1" s="6">
        <v>45765</v>
      </c>
    </row>
    <row r="2" spans="1:10">
      <c r="A2" s="1"/>
      <c r="B2" s="7"/>
      <c r="C2" s="7"/>
      <c r="D2" s="8"/>
      <c r="E2" s="1"/>
      <c r="F2" s="9"/>
      <c r="G2" s="1" t="s">
        <v>5</v>
      </c>
      <c r="H2" s="1"/>
      <c r="I2" s="1"/>
      <c r="J2" s="1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1.5">
      <c r="A5" s="16" t="s">
        <v>17</v>
      </c>
      <c r="B5" s="17" t="s">
        <v>18</v>
      </c>
      <c r="C5" s="18">
        <v>209</v>
      </c>
      <c r="D5" s="19" t="s">
        <v>39</v>
      </c>
      <c r="E5" s="20">
        <v>200</v>
      </c>
      <c r="F5" s="21">
        <v>39.86</v>
      </c>
      <c r="G5" s="20">
        <v>256</v>
      </c>
      <c r="H5" s="20">
        <v>16</v>
      </c>
      <c r="I5" s="20">
        <v>19</v>
      </c>
      <c r="J5" s="22">
        <v>5</v>
      </c>
    </row>
    <row r="6" spans="1:10" ht="15.75">
      <c r="A6" s="23"/>
      <c r="B6" s="24"/>
      <c r="C6" s="11">
        <v>376</v>
      </c>
      <c r="D6" s="25" t="s">
        <v>38</v>
      </c>
      <c r="E6" s="26">
        <v>200</v>
      </c>
      <c r="F6" s="27">
        <v>1.37</v>
      </c>
      <c r="G6" s="26">
        <v>118</v>
      </c>
      <c r="H6" s="26">
        <v>1</v>
      </c>
      <c r="I6" s="26">
        <v>1</v>
      </c>
      <c r="J6" s="28">
        <v>14</v>
      </c>
    </row>
    <row r="7" spans="1:10" ht="15.75">
      <c r="A7" s="23"/>
      <c r="B7" s="29" t="s">
        <v>19</v>
      </c>
      <c r="C7" s="30" t="s">
        <v>40</v>
      </c>
      <c r="D7" s="31" t="s">
        <v>21</v>
      </c>
      <c r="E7" s="32">
        <v>40</v>
      </c>
      <c r="F7" s="33">
        <v>2.38</v>
      </c>
      <c r="G7" s="32">
        <v>63</v>
      </c>
      <c r="H7" s="32">
        <v>2</v>
      </c>
      <c r="I7" s="32">
        <v>0</v>
      </c>
      <c r="J7" s="34">
        <v>13</v>
      </c>
    </row>
    <row r="8" spans="1:10" s="1" customFormat="1" ht="31.5">
      <c r="A8" s="23"/>
      <c r="B8" s="29"/>
      <c r="C8" s="30">
        <v>29</v>
      </c>
      <c r="D8" s="31" t="s">
        <v>50</v>
      </c>
      <c r="E8" s="32">
        <v>30</v>
      </c>
      <c r="F8" s="33">
        <v>4.0199999999999996</v>
      </c>
      <c r="G8" s="32">
        <v>62</v>
      </c>
      <c r="H8" s="32"/>
      <c r="I8" s="32"/>
      <c r="J8" s="34">
        <v>2</v>
      </c>
    </row>
    <row r="9" spans="1:10" ht="16.5" thickBot="1">
      <c r="A9" s="23"/>
      <c r="B9" s="29" t="s">
        <v>20</v>
      </c>
      <c r="C9" s="30">
        <v>15</v>
      </c>
      <c r="D9" s="31" t="s">
        <v>22</v>
      </c>
      <c r="E9" s="32">
        <v>25</v>
      </c>
      <c r="F9" s="33">
        <v>17</v>
      </c>
      <c r="G9" s="32">
        <v>79</v>
      </c>
      <c r="H9" s="32">
        <v>5</v>
      </c>
      <c r="I9" s="32">
        <v>7</v>
      </c>
      <c r="J9" s="34">
        <v>0</v>
      </c>
    </row>
    <row r="10" spans="1:10" ht="0.75" customHeight="1" thickBot="1">
      <c r="A10" s="23"/>
      <c r="B10" s="35"/>
      <c r="C10" s="36"/>
      <c r="D10" s="19"/>
      <c r="E10" s="20"/>
      <c r="F10" s="21"/>
      <c r="G10" s="20"/>
      <c r="H10" s="20"/>
      <c r="I10" s="20"/>
      <c r="J10" s="22"/>
    </row>
    <row r="11" spans="1:10" ht="16.5" thickBot="1">
      <c r="A11" s="37"/>
      <c r="B11" s="38"/>
      <c r="C11" s="18"/>
      <c r="D11" s="71" t="s">
        <v>48</v>
      </c>
      <c r="E11" s="72">
        <v>150</v>
      </c>
      <c r="F11" s="73">
        <v>7.76</v>
      </c>
      <c r="G11" s="72"/>
      <c r="H11" s="72"/>
      <c r="I11" s="72"/>
      <c r="J11" s="84"/>
    </row>
    <row r="12" spans="1:10" ht="0.75" customHeight="1">
      <c r="A12" s="23"/>
      <c r="B12" s="35"/>
      <c r="C12" s="43"/>
      <c r="D12" s="44"/>
      <c r="E12" s="45"/>
      <c r="F12" s="46"/>
      <c r="G12" s="45"/>
      <c r="H12" s="45"/>
      <c r="I12" s="45"/>
      <c r="J12" s="47"/>
    </row>
    <row r="13" spans="1:10" ht="15.75" hidden="1">
      <c r="A13" s="23"/>
      <c r="B13" s="48"/>
      <c r="C13" s="48"/>
      <c r="D13" s="49"/>
      <c r="E13" s="50"/>
      <c r="F13" s="51"/>
      <c r="G13" s="50"/>
      <c r="H13" s="50"/>
      <c r="I13" s="50"/>
      <c r="J13" s="52"/>
    </row>
    <row r="14" spans="1:10" ht="2.25" hidden="1" customHeight="1" thickBot="1">
      <c r="A14" s="23"/>
      <c r="B14" s="48"/>
      <c r="C14" s="48"/>
      <c r="D14" s="39"/>
      <c r="E14" s="40"/>
      <c r="F14" s="41"/>
      <c r="G14" s="40"/>
      <c r="H14" s="40"/>
      <c r="I14" s="40"/>
      <c r="J14" s="42"/>
    </row>
    <row r="15" spans="1:10" ht="15.75" hidden="1">
      <c r="A15" s="23"/>
      <c r="B15" s="48"/>
      <c r="C15" s="48"/>
      <c r="D15" s="44"/>
      <c r="E15" s="45"/>
      <c r="F15" s="46"/>
      <c r="G15" s="45"/>
      <c r="H15" s="45"/>
      <c r="I15" s="45"/>
      <c r="J15" s="47"/>
    </row>
    <row r="16" spans="1:10" ht="16.5" thickBot="1">
      <c r="A16" s="53"/>
      <c r="B16" s="54" t="s">
        <v>23</v>
      </c>
      <c r="C16" s="54"/>
      <c r="D16" s="55"/>
      <c r="E16" s="56">
        <f>E5+E6+E7+E8+E9+E11+E12</f>
        <v>645</v>
      </c>
      <c r="F16" s="57">
        <f>F5+F6+F7+F8+F9+F11+F12</f>
        <v>72.39</v>
      </c>
      <c r="G16" s="57">
        <f>G5+G6+G7+G8+G9+G11+G12</f>
        <v>578</v>
      </c>
      <c r="H16" s="57">
        <f>H5+H6+H7+H8+H9+H11+H12</f>
        <v>24</v>
      </c>
      <c r="I16" s="57">
        <f t="shared" ref="I16" si="0">I5+I6+I7+I9+I11+I12</f>
        <v>27</v>
      </c>
      <c r="J16" s="57">
        <f>J5+J6+J7+J8+J9+J11+J12</f>
        <v>34</v>
      </c>
    </row>
    <row r="17" spans="1:10" ht="31.5">
      <c r="A17" s="23" t="s">
        <v>24</v>
      </c>
      <c r="B17" s="24" t="s">
        <v>25</v>
      </c>
      <c r="C17" s="11">
        <v>50</v>
      </c>
      <c r="D17" s="12" t="s">
        <v>44</v>
      </c>
      <c r="E17" s="13">
        <v>100</v>
      </c>
      <c r="F17" s="14">
        <v>9.57</v>
      </c>
      <c r="G17" s="13">
        <v>100</v>
      </c>
      <c r="H17" s="13">
        <v>5</v>
      </c>
      <c r="I17" s="13">
        <v>20</v>
      </c>
      <c r="J17" s="15">
        <v>19</v>
      </c>
    </row>
    <row r="18" spans="1:10" ht="31.5">
      <c r="A18" s="23"/>
      <c r="B18" s="29" t="s">
        <v>26</v>
      </c>
      <c r="C18" s="30">
        <v>103</v>
      </c>
      <c r="D18" s="25" t="s">
        <v>45</v>
      </c>
      <c r="E18" s="26">
        <v>200</v>
      </c>
      <c r="F18" s="27">
        <v>3.52</v>
      </c>
      <c r="G18" s="26">
        <v>220</v>
      </c>
      <c r="H18" s="26">
        <v>10</v>
      </c>
      <c r="I18" s="26">
        <v>9</v>
      </c>
      <c r="J18" s="28">
        <v>25</v>
      </c>
    </row>
    <row r="19" spans="1:10" ht="15.75">
      <c r="A19" s="23"/>
      <c r="B19" s="29" t="s">
        <v>27</v>
      </c>
      <c r="C19" s="30">
        <v>295</v>
      </c>
      <c r="D19" s="25" t="s">
        <v>49</v>
      </c>
      <c r="E19" s="26">
        <v>100</v>
      </c>
      <c r="F19" s="27">
        <v>26.62</v>
      </c>
      <c r="G19" s="26">
        <v>192</v>
      </c>
      <c r="H19" s="26">
        <v>15</v>
      </c>
      <c r="I19" s="26">
        <v>15</v>
      </c>
      <c r="J19" s="28">
        <v>10</v>
      </c>
    </row>
    <row r="20" spans="1:10" ht="47.25">
      <c r="A20" s="23"/>
      <c r="B20" s="29" t="s">
        <v>28</v>
      </c>
      <c r="C20" s="30">
        <v>171</v>
      </c>
      <c r="D20" s="25" t="s">
        <v>42</v>
      </c>
      <c r="E20" s="26">
        <v>150</v>
      </c>
      <c r="F20" s="27">
        <v>7.56</v>
      </c>
      <c r="G20" s="32">
        <v>193</v>
      </c>
      <c r="H20" s="32">
        <v>7</v>
      </c>
      <c r="I20" s="32">
        <v>4</v>
      </c>
      <c r="J20" s="34">
        <v>32</v>
      </c>
    </row>
    <row r="21" spans="1:10" ht="1.5" customHeight="1">
      <c r="A21" s="23"/>
      <c r="B21" s="29" t="s">
        <v>29</v>
      </c>
      <c r="C21" s="30"/>
      <c r="D21" s="31"/>
      <c r="E21" s="32"/>
      <c r="F21" s="33"/>
      <c r="G21" s="32"/>
      <c r="H21" s="32"/>
      <c r="I21" s="32"/>
      <c r="J21" s="34"/>
    </row>
    <row r="22" spans="1:10" ht="15.75">
      <c r="A22" s="23"/>
      <c r="B22" s="29" t="s">
        <v>30</v>
      </c>
      <c r="C22" s="30"/>
      <c r="D22" s="31"/>
      <c r="E22" s="32"/>
      <c r="F22" s="33"/>
      <c r="G22" s="32"/>
      <c r="H22" s="32"/>
      <c r="I22" s="32"/>
      <c r="J22" s="34"/>
    </row>
    <row r="23" spans="1:10" ht="15.75">
      <c r="A23" s="23"/>
      <c r="B23" s="29" t="s">
        <v>31</v>
      </c>
      <c r="C23" s="30" t="s">
        <v>40</v>
      </c>
      <c r="D23" s="31" t="s">
        <v>47</v>
      </c>
      <c r="E23" s="32">
        <v>80</v>
      </c>
      <c r="F23" s="33">
        <v>4.8099999999999996</v>
      </c>
      <c r="G23" s="32">
        <v>69</v>
      </c>
      <c r="H23" s="32">
        <v>3</v>
      </c>
      <c r="I23" s="32">
        <v>0</v>
      </c>
      <c r="J23" s="34">
        <v>14</v>
      </c>
    </row>
    <row r="24" spans="1:10" ht="15.75">
      <c r="A24" s="23"/>
      <c r="B24" s="48"/>
      <c r="C24" s="43">
        <v>389</v>
      </c>
      <c r="D24" s="58" t="s">
        <v>43</v>
      </c>
      <c r="E24" s="59">
        <v>200</v>
      </c>
      <c r="F24" s="60">
        <v>11.17</v>
      </c>
      <c r="G24" s="59">
        <v>99</v>
      </c>
      <c r="H24" s="59"/>
      <c r="I24" s="59"/>
      <c r="J24" s="61">
        <v>24</v>
      </c>
    </row>
    <row r="25" spans="1:10" ht="15.75">
      <c r="A25" s="23"/>
      <c r="B25" s="48"/>
      <c r="C25" s="48"/>
      <c r="D25" s="62"/>
      <c r="E25" s="63"/>
      <c r="F25" s="64"/>
      <c r="G25" s="63"/>
      <c r="H25" s="63"/>
      <c r="I25" s="63"/>
      <c r="J25" s="65"/>
    </row>
    <row r="26" spans="1:10" ht="16.5" thickBot="1">
      <c r="A26" s="37"/>
      <c r="B26" s="66" t="s">
        <v>23</v>
      </c>
      <c r="C26" s="66"/>
      <c r="D26" s="67"/>
      <c r="E26" s="68">
        <f t="shared" ref="E26:J26" si="1">E17+E18+E19+E20+E22+E23+E24</f>
        <v>830</v>
      </c>
      <c r="F26" s="68">
        <f t="shared" si="1"/>
        <v>63.250000000000007</v>
      </c>
      <c r="G26" s="68">
        <f t="shared" si="1"/>
        <v>873</v>
      </c>
      <c r="H26" s="68">
        <f t="shared" si="1"/>
        <v>40</v>
      </c>
      <c r="I26" s="68">
        <f t="shared" si="1"/>
        <v>48</v>
      </c>
      <c r="J26" s="68">
        <f t="shared" si="1"/>
        <v>124</v>
      </c>
    </row>
    <row r="27" spans="1:10" ht="31.5">
      <c r="A27" s="16" t="s">
        <v>32</v>
      </c>
      <c r="B27" s="69" t="s">
        <v>33</v>
      </c>
      <c r="C27" s="70">
        <v>378</v>
      </c>
      <c r="D27" s="25" t="s">
        <v>46</v>
      </c>
      <c r="E27" s="26">
        <v>200</v>
      </c>
      <c r="F27" s="27">
        <v>2.7</v>
      </c>
      <c r="G27" s="26">
        <v>118</v>
      </c>
      <c r="H27" s="26">
        <v>1</v>
      </c>
      <c r="I27" s="26">
        <v>1</v>
      </c>
      <c r="J27" s="28">
        <v>14</v>
      </c>
    </row>
    <row r="28" spans="1:10" ht="15.75">
      <c r="A28" s="23"/>
      <c r="B28" s="35" t="s">
        <v>29</v>
      </c>
      <c r="C28" s="35">
        <v>401</v>
      </c>
      <c r="D28" s="25" t="s">
        <v>21</v>
      </c>
      <c r="E28" s="26">
        <v>40</v>
      </c>
      <c r="F28" s="27">
        <v>2.38</v>
      </c>
      <c r="G28" s="32">
        <v>63</v>
      </c>
      <c r="H28" s="32">
        <v>2</v>
      </c>
      <c r="I28" s="32">
        <v>0</v>
      </c>
      <c r="J28" s="34">
        <v>13</v>
      </c>
    </row>
    <row r="29" spans="1:10" ht="1.5" customHeight="1">
      <c r="A29" s="23"/>
      <c r="B29" s="48"/>
      <c r="C29" s="48"/>
      <c r="D29" s="62"/>
      <c r="E29" s="63"/>
      <c r="F29" s="64"/>
      <c r="G29" s="63"/>
      <c r="H29" s="63"/>
      <c r="I29" s="63"/>
      <c r="J29" s="65"/>
    </row>
    <row r="30" spans="1:10" ht="16.5" thickBot="1">
      <c r="A30" s="37"/>
      <c r="B30" s="38" t="s">
        <v>23</v>
      </c>
      <c r="C30" s="38"/>
      <c r="D30" s="71"/>
      <c r="E30" s="72">
        <f>E27+E28</f>
        <v>240</v>
      </c>
      <c r="F30" s="73">
        <f>F27+F28</f>
        <v>5.08</v>
      </c>
      <c r="G30" s="73">
        <f>G27+G28</f>
        <v>181</v>
      </c>
      <c r="H30" s="73">
        <v>2</v>
      </c>
      <c r="I30" s="73">
        <f>I27+I28</f>
        <v>1</v>
      </c>
      <c r="J30" s="73">
        <f>J27+J28</f>
        <v>27</v>
      </c>
    </row>
    <row r="31" spans="1:10" ht="16.5" thickBot="1">
      <c r="A31" s="74"/>
      <c r="B31" s="75" t="s">
        <v>41</v>
      </c>
      <c r="C31" s="75"/>
      <c r="D31" s="76"/>
      <c r="E31" s="77">
        <f t="shared" ref="E31:J31" si="2">E16+E26+E30</f>
        <v>1715</v>
      </c>
      <c r="F31" s="78">
        <f t="shared" si="2"/>
        <v>140.72000000000003</v>
      </c>
      <c r="G31" s="78">
        <f t="shared" si="2"/>
        <v>1632</v>
      </c>
      <c r="H31" s="78">
        <f t="shared" si="2"/>
        <v>66</v>
      </c>
      <c r="I31" s="78">
        <f t="shared" si="2"/>
        <v>76</v>
      </c>
      <c r="J31" s="79">
        <f t="shared" si="2"/>
        <v>185</v>
      </c>
    </row>
    <row r="32" spans="1:10" ht="16.5" thickBot="1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6.5" thickBot="1">
      <c r="A33" s="81" t="s">
        <v>7</v>
      </c>
      <c r="B33" s="82" t="s">
        <v>8</v>
      </c>
      <c r="C33" s="82" t="s">
        <v>9</v>
      </c>
      <c r="D33" s="82" t="s">
        <v>10</v>
      </c>
      <c r="E33" s="82" t="s">
        <v>11</v>
      </c>
      <c r="F33" s="82" t="s">
        <v>12</v>
      </c>
      <c r="G33" s="82" t="s">
        <v>13</v>
      </c>
      <c r="H33" s="82" t="s">
        <v>14</v>
      </c>
      <c r="I33" s="82" t="s">
        <v>15</v>
      </c>
      <c r="J33" s="83" t="s">
        <v>16</v>
      </c>
    </row>
    <row r="34" spans="1:10" ht="31.5">
      <c r="A34" s="16" t="s">
        <v>17</v>
      </c>
      <c r="B34" s="17" t="s">
        <v>18</v>
      </c>
      <c r="C34" s="18">
        <v>209</v>
      </c>
      <c r="D34" s="19" t="s">
        <v>39</v>
      </c>
      <c r="E34" s="20">
        <v>200</v>
      </c>
      <c r="F34" s="21">
        <v>39.86</v>
      </c>
      <c r="G34" s="20">
        <v>256</v>
      </c>
      <c r="H34" s="20">
        <v>16</v>
      </c>
      <c r="I34" s="20">
        <v>19</v>
      </c>
      <c r="J34" s="22">
        <v>5</v>
      </c>
    </row>
    <row r="35" spans="1:10" ht="15.75">
      <c r="A35" s="23"/>
      <c r="B35" s="24"/>
      <c r="C35" s="11">
        <v>376</v>
      </c>
      <c r="D35" s="25" t="s">
        <v>38</v>
      </c>
      <c r="E35" s="26">
        <v>200</v>
      </c>
      <c r="F35" s="27">
        <v>1.37</v>
      </c>
      <c r="G35" s="26">
        <v>118</v>
      </c>
      <c r="H35" s="26">
        <v>1</v>
      </c>
      <c r="I35" s="26">
        <v>1</v>
      </c>
      <c r="J35" s="28">
        <v>14</v>
      </c>
    </row>
    <row r="36" spans="1:10" ht="15.75">
      <c r="A36" s="23"/>
      <c r="B36" s="29" t="s">
        <v>19</v>
      </c>
      <c r="C36" s="30" t="s">
        <v>40</v>
      </c>
      <c r="D36" s="31" t="s">
        <v>21</v>
      </c>
      <c r="E36" s="32">
        <v>40</v>
      </c>
      <c r="F36" s="33">
        <v>2.38</v>
      </c>
      <c r="G36" s="32">
        <v>63</v>
      </c>
      <c r="H36" s="32">
        <v>2</v>
      </c>
      <c r="I36" s="32">
        <v>0</v>
      </c>
      <c r="J36" s="34">
        <v>13</v>
      </c>
    </row>
    <row r="37" spans="1:10" ht="15.75">
      <c r="A37" s="23"/>
      <c r="B37" s="29" t="s">
        <v>20</v>
      </c>
      <c r="C37" s="30">
        <v>15</v>
      </c>
      <c r="D37" s="31" t="s">
        <v>22</v>
      </c>
      <c r="E37" s="32">
        <v>25</v>
      </c>
      <c r="F37" s="33">
        <v>12.46</v>
      </c>
      <c r="G37" s="32">
        <v>79</v>
      </c>
      <c r="H37" s="32">
        <v>5</v>
      </c>
      <c r="I37" s="32">
        <v>7</v>
      </c>
      <c r="J37" s="34">
        <v>0</v>
      </c>
    </row>
    <row r="38" spans="1:10" ht="15.75" hidden="1" customHeight="1" thickBot="1">
      <c r="A38" s="23"/>
      <c r="B38" s="35"/>
      <c r="C38" s="36"/>
      <c r="D38" s="19"/>
      <c r="E38" s="20"/>
      <c r="F38" s="21"/>
      <c r="G38" s="20"/>
      <c r="H38" s="20"/>
      <c r="I38" s="20"/>
      <c r="J38" s="22"/>
    </row>
    <row r="39" spans="1:10" s="1" customFormat="1" ht="27" customHeight="1" thickBot="1">
      <c r="A39" s="23"/>
      <c r="B39" s="48"/>
      <c r="C39" s="30">
        <v>29</v>
      </c>
      <c r="D39" s="31" t="s">
        <v>50</v>
      </c>
      <c r="E39" s="32">
        <v>30</v>
      </c>
      <c r="F39" s="33">
        <v>4.0199999999999996</v>
      </c>
      <c r="G39" s="32">
        <v>62</v>
      </c>
      <c r="H39" s="32"/>
      <c r="I39" s="32"/>
      <c r="J39" s="34">
        <v>2</v>
      </c>
    </row>
    <row r="40" spans="1:10" ht="30" customHeight="1" thickBot="1">
      <c r="A40" s="37"/>
      <c r="B40" s="38"/>
      <c r="C40" s="18"/>
      <c r="D40" s="71" t="s">
        <v>48</v>
      </c>
      <c r="E40" s="72">
        <v>150</v>
      </c>
      <c r="F40" s="73">
        <v>7.76</v>
      </c>
      <c r="G40" s="72"/>
      <c r="H40" s="72"/>
      <c r="I40" s="72"/>
      <c r="J40" s="84"/>
    </row>
    <row r="41" spans="1:10" ht="15" hidden="1" customHeight="1">
      <c r="A41" s="23"/>
      <c r="B41" s="35"/>
      <c r="C41" s="43"/>
      <c r="D41" s="44"/>
      <c r="E41" s="45"/>
      <c r="F41" s="46"/>
      <c r="G41" s="45"/>
      <c r="H41" s="45"/>
      <c r="I41" s="45"/>
      <c r="J41" s="47"/>
    </row>
    <row r="42" spans="1:10" ht="15" hidden="1" customHeight="1">
      <c r="A42" s="23"/>
      <c r="B42" s="48"/>
      <c r="C42" s="48"/>
      <c r="D42" s="49"/>
      <c r="E42" s="50"/>
      <c r="F42" s="51"/>
      <c r="G42" s="50"/>
      <c r="H42" s="50"/>
      <c r="I42" s="50"/>
      <c r="J42" s="52"/>
    </row>
    <row r="43" spans="1:10" ht="1.5" hidden="1" customHeight="1" thickBot="1">
      <c r="A43" s="23"/>
      <c r="B43" s="48"/>
      <c r="C43" s="48"/>
      <c r="D43" s="39"/>
      <c r="E43" s="40"/>
      <c r="F43" s="41"/>
      <c r="G43" s="40"/>
      <c r="H43" s="40"/>
      <c r="I43" s="40"/>
      <c r="J43" s="42"/>
    </row>
    <row r="44" spans="1:10" ht="15" hidden="1" customHeight="1">
      <c r="A44" s="23"/>
      <c r="B44" s="48"/>
      <c r="C44" s="48"/>
      <c r="D44" s="44"/>
      <c r="E44" s="45"/>
      <c r="F44" s="46"/>
      <c r="G44" s="45"/>
      <c r="H44" s="45"/>
      <c r="I44" s="45"/>
      <c r="J44" s="47"/>
    </row>
    <row r="45" spans="1:10" ht="16.5" thickBot="1">
      <c r="A45" s="53"/>
      <c r="B45" s="54" t="s">
        <v>23</v>
      </c>
      <c r="C45" s="54"/>
      <c r="D45" s="55"/>
      <c r="E45" s="56">
        <f>E34+E35+E36+E37+E39+E40+E41</f>
        <v>645</v>
      </c>
      <c r="F45" s="57">
        <f>F34+F35+F36+F37+F39+F40+F41</f>
        <v>67.850000000000009</v>
      </c>
      <c r="G45" s="57">
        <f>G34+G35+G36+G37+G39+G40+G41</f>
        <v>578</v>
      </c>
      <c r="H45" s="57">
        <f t="shared" ref="H45:I45" si="3">H34+H35+H36+H37+H40+H41</f>
        <v>24</v>
      </c>
      <c r="I45" s="57">
        <f t="shared" si="3"/>
        <v>27</v>
      </c>
      <c r="J45" s="57">
        <f>J34+J35+J36+J37+J39+J40+J41</f>
        <v>34</v>
      </c>
    </row>
    <row r="46" spans="1:10" ht="31.5">
      <c r="A46" s="23" t="s">
        <v>24</v>
      </c>
      <c r="B46" s="24" t="s">
        <v>25</v>
      </c>
      <c r="C46" s="11">
        <v>50</v>
      </c>
      <c r="D46" s="12" t="s">
        <v>44</v>
      </c>
      <c r="E46" s="13">
        <v>100</v>
      </c>
      <c r="F46" s="14">
        <v>9.57</v>
      </c>
      <c r="G46" s="13">
        <v>100</v>
      </c>
      <c r="H46" s="13">
        <v>5</v>
      </c>
      <c r="I46" s="13">
        <v>20</v>
      </c>
      <c r="J46" s="15">
        <v>19</v>
      </c>
    </row>
    <row r="47" spans="1:10" ht="31.5">
      <c r="A47" s="23"/>
      <c r="B47" s="29" t="s">
        <v>26</v>
      </c>
      <c r="C47" s="30">
        <v>103</v>
      </c>
      <c r="D47" s="25" t="s">
        <v>45</v>
      </c>
      <c r="E47" s="26">
        <v>250</v>
      </c>
      <c r="F47" s="27">
        <v>4.67</v>
      </c>
      <c r="G47" s="26">
        <v>276</v>
      </c>
      <c r="H47" s="26">
        <v>12</v>
      </c>
      <c r="I47" s="26">
        <v>11</v>
      </c>
      <c r="J47" s="28">
        <v>32</v>
      </c>
    </row>
    <row r="48" spans="1:10" ht="15.75">
      <c r="A48" s="23"/>
      <c r="B48" s="29" t="s">
        <v>27</v>
      </c>
      <c r="C48" s="30">
        <v>295</v>
      </c>
      <c r="D48" s="25" t="s">
        <v>49</v>
      </c>
      <c r="E48" s="26">
        <v>100</v>
      </c>
      <c r="F48" s="27">
        <v>26.62</v>
      </c>
      <c r="G48" s="26">
        <v>192</v>
      </c>
      <c r="H48" s="26">
        <v>15</v>
      </c>
      <c r="I48" s="26">
        <v>15</v>
      </c>
      <c r="J48" s="28">
        <v>10</v>
      </c>
    </row>
    <row r="49" spans="1:10" ht="47.25">
      <c r="A49" s="23"/>
      <c r="B49" s="29" t="s">
        <v>28</v>
      </c>
      <c r="C49" s="30">
        <v>171</v>
      </c>
      <c r="D49" s="25" t="s">
        <v>42</v>
      </c>
      <c r="E49" s="32">
        <v>180</v>
      </c>
      <c r="F49" s="33">
        <v>9.39</v>
      </c>
      <c r="G49" s="32">
        <v>231</v>
      </c>
      <c r="H49" s="32">
        <v>8</v>
      </c>
      <c r="I49" s="32">
        <v>5</v>
      </c>
      <c r="J49" s="34">
        <v>39</v>
      </c>
    </row>
    <row r="50" spans="1:10" ht="0.75" customHeight="1">
      <c r="A50" s="23"/>
      <c r="B50" s="29" t="s">
        <v>29</v>
      </c>
      <c r="C50" s="30"/>
      <c r="D50" s="31"/>
      <c r="E50" s="32"/>
      <c r="F50" s="33"/>
      <c r="G50" s="32"/>
      <c r="H50" s="32"/>
      <c r="I50" s="32"/>
      <c r="J50" s="34"/>
    </row>
    <row r="51" spans="1:10" ht="15.75">
      <c r="A51" s="23"/>
      <c r="B51" s="29" t="s">
        <v>30</v>
      </c>
      <c r="C51" s="30"/>
      <c r="D51" s="31"/>
      <c r="E51" s="32"/>
      <c r="F51" s="33"/>
      <c r="G51" s="32"/>
      <c r="H51" s="32"/>
      <c r="I51" s="32"/>
      <c r="J51" s="34"/>
    </row>
    <row r="52" spans="1:10" ht="15.75">
      <c r="A52" s="23"/>
      <c r="B52" s="29" t="s">
        <v>31</v>
      </c>
      <c r="C52" s="30" t="s">
        <v>40</v>
      </c>
      <c r="D52" s="31" t="s">
        <v>47</v>
      </c>
      <c r="E52" s="32">
        <v>80</v>
      </c>
      <c r="F52" s="33">
        <v>4.8099999999999996</v>
      </c>
      <c r="G52" s="32">
        <v>69</v>
      </c>
      <c r="H52" s="32">
        <v>3</v>
      </c>
      <c r="I52" s="32">
        <v>0</v>
      </c>
      <c r="J52" s="34">
        <v>14</v>
      </c>
    </row>
    <row r="53" spans="1:10" ht="15.75">
      <c r="A53" s="23"/>
      <c r="B53" s="48"/>
      <c r="C53" s="43">
        <v>389</v>
      </c>
      <c r="D53" s="58" t="s">
        <v>43</v>
      </c>
      <c r="E53" s="59">
        <v>200</v>
      </c>
      <c r="F53" s="60">
        <v>11.17</v>
      </c>
      <c r="G53" s="59">
        <v>99</v>
      </c>
      <c r="H53" s="59"/>
      <c r="I53" s="59"/>
      <c r="J53" s="61">
        <v>24</v>
      </c>
    </row>
    <row r="54" spans="1:10" ht="15.75">
      <c r="A54" s="23"/>
      <c r="B54" s="48"/>
      <c r="C54" s="48"/>
      <c r="D54" s="62"/>
      <c r="E54" s="63"/>
      <c r="F54" s="64"/>
      <c r="G54" s="63"/>
      <c r="H54" s="63"/>
      <c r="I54" s="63"/>
      <c r="J54" s="65"/>
    </row>
    <row r="55" spans="1:10" ht="16.5" thickBot="1">
      <c r="A55" s="37"/>
      <c r="B55" s="66" t="s">
        <v>23</v>
      </c>
      <c r="C55" s="66"/>
      <c r="D55" s="67"/>
      <c r="E55" s="68">
        <f t="shared" ref="E55:J55" si="4">E46+E47+E48+E49+E51+E52+E53</f>
        <v>910</v>
      </c>
      <c r="F55" s="68">
        <f t="shared" si="4"/>
        <v>66.23</v>
      </c>
      <c r="G55" s="68">
        <f t="shared" si="4"/>
        <v>967</v>
      </c>
      <c r="H55" s="68">
        <f t="shared" si="4"/>
        <v>43</v>
      </c>
      <c r="I55" s="68">
        <f t="shared" si="4"/>
        <v>51</v>
      </c>
      <c r="J55" s="68">
        <f t="shared" si="4"/>
        <v>138</v>
      </c>
    </row>
    <row r="56" spans="1:10" ht="31.5">
      <c r="A56" s="16" t="s">
        <v>32</v>
      </c>
      <c r="B56" s="69" t="s">
        <v>33</v>
      </c>
      <c r="C56" s="70">
        <v>378</v>
      </c>
      <c r="D56" s="25" t="s">
        <v>46</v>
      </c>
      <c r="E56" s="26">
        <v>200</v>
      </c>
      <c r="F56" s="27">
        <v>2.7</v>
      </c>
      <c r="G56" s="26">
        <v>118</v>
      </c>
      <c r="H56" s="26">
        <v>1</v>
      </c>
      <c r="I56" s="26">
        <v>1</v>
      </c>
      <c r="J56" s="28">
        <v>14</v>
      </c>
    </row>
    <row r="57" spans="1:10" ht="15.75">
      <c r="A57" s="23"/>
      <c r="B57" s="35" t="s">
        <v>29</v>
      </c>
      <c r="C57" s="35">
        <v>401</v>
      </c>
      <c r="D57" s="25" t="s">
        <v>21</v>
      </c>
      <c r="E57" s="26">
        <v>40</v>
      </c>
      <c r="F57" s="27">
        <v>2.38</v>
      </c>
      <c r="G57" s="32">
        <v>63</v>
      </c>
      <c r="H57" s="32">
        <v>2</v>
      </c>
      <c r="I57" s="32">
        <v>0</v>
      </c>
      <c r="J57" s="34">
        <v>13</v>
      </c>
    </row>
    <row r="58" spans="1:10" ht="16.5" thickBot="1">
      <c r="A58" s="23"/>
      <c r="B58" s="38" t="s">
        <v>23</v>
      </c>
      <c r="C58" s="38"/>
      <c r="D58" s="71"/>
      <c r="E58" s="72">
        <v>240</v>
      </c>
      <c r="F58" s="73">
        <f>F56+F57</f>
        <v>5.08</v>
      </c>
      <c r="G58" s="73">
        <f>G56+G57</f>
        <v>181</v>
      </c>
      <c r="H58" s="73">
        <f>H57</f>
        <v>2</v>
      </c>
      <c r="I58" s="73">
        <v>0</v>
      </c>
      <c r="J58" s="73">
        <f>J56+J57</f>
        <v>27</v>
      </c>
    </row>
    <row r="59" spans="1:10" ht="16.5" thickBot="1">
      <c r="A59" s="37"/>
      <c r="B59" s="75" t="s">
        <v>41</v>
      </c>
      <c r="C59" s="75"/>
      <c r="D59" s="76"/>
      <c r="E59" s="85">
        <f t="shared" ref="E59:J59" si="5">E45+E55+E58</f>
        <v>1795</v>
      </c>
      <c r="F59" s="86">
        <f t="shared" si="5"/>
        <v>139.16000000000003</v>
      </c>
      <c r="G59" s="86">
        <f t="shared" si="5"/>
        <v>1726</v>
      </c>
      <c r="H59" s="86">
        <f t="shared" si="5"/>
        <v>69</v>
      </c>
      <c r="I59" s="86">
        <f t="shared" si="5"/>
        <v>78</v>
      </c>
      <c r="J59" s="86">
        <f t="shared" si="5"/>
        <v>199</v>
      </c>
    </row>
    <row r="62" spans="1:10">
      <c r="A62" s="1"/>
      <c r="B62" s="1" t="s">
        <v>34</v>
      </c>
      <c r="C62" s="1"/>
      <c r="D62" s="1" t="s">
        <v>35</v>
      </c>
      <c r="E62" s="1"/>
      <c r="F62" s="1"/>
      <c r="G62" s="1"/>
    </row>
    <row r="64" spans="1:10">
      <c r="A64" s="1"/>
      <c r="B64" s="1" t="s">
        <v>36</v>
      </c>
      <c r="C64" s="1"/>
      <c r="D64" s="1" t="s">
        <v>37</v>
      </c>
      <c r="E64" s="1"/>
      <c r="F64" s="1"/>
      <c r="G64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2025-03-21T09:17:32Z</cp:lastPrinted>
  <dcterms:created xsi:type="dcterms:W3CDTF">2023-04-03T10:34:41Z</dcterms:created>
  <dcterms:modified xsi:type="dcterms:W3CDTF">2025-04-10T10:52:08Z</dcterms:modified>
</cp:coreProperties>
</file>