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54"/>
  <c r="I54"/>
  <c r="H54"/>
  <c r="G54"/>
  <c r="E54"/>
  <c r="J43"/>
  <c r="I43"/>
  <c r="H43"/>
  <c r="G43"/>
  <c r="E43"/>
  <c r="E29"/>
  <c r="J29"/>
  <c r="I29"/>
  <c r="H29"/>
  <c r="G29"/>
  <c r="F29"/>
  <c r="J25"/>
  <c r="I25"/>
  <c r="H25"/>
  <c r="G25"/>
  <c r="F25"/>
  <c r="E25"/>
  <c r="E15"/>
  <c r="J15"/>
  <c r="I15"/>
  <c r="H15"/>
  <c r="G15"/>
  <c r="F15"/>
  <c r="F54"/>
  <c r="F43"/>
  <c r="I59" l="1"/>
  <c r="I30"/>
  <c r="F59"/>
  <c r="E59"/>
  <c r="G59"/>
  <c r="J59"/>
  <c r="E30"/>
  <c r="F30"/>
  <c r="G30"/>
  <c r="J30"/>
  <c r="H59"/>
  <c r="H30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<sst xmlns="http://schemas.openxmlformats.org/spreadsheetml/2006/main" count="99" uniqueCount="50">
  <si>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</si>
  <si>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</si>
  <si>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</si>
  <si>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</si>
  <si>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</si>
  <si>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</si>
  <si>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</si>
  <si>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</si>
  <si>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</si>
  <si>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</si>
  <si>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</si>
  <si>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</si>
  <si>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</si>
  <si>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</si>
  <si>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</si>
  <si>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</si>
  <si>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</si>
  <si>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</si>
  <si>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</si>
  <si>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</si>
  <si>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</si>
  <si>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</si>
  <si>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</si>
  <si>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</si>
  <si>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</si>
  <si>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</si>
  <si>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</si>
  <si>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</si>
  <si>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</si>
  <si>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</si>
  <si>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</si>
  <si>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</si>
  <si>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</si>
  <si>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</si>
  <si>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</si>
  <si>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чай с сахаром</t>
  </si>
  <si>
    <t>омлет</t>
  </si>
  <si>
    <t>печенье</t>
  </si>
  <si>
    <t>пр</t>
  </si>
  <si>
    <t>котлета куриная рубленая из птицы</t>
  </si>
  <si>
    <t>итого завтрак-обед-полдник</t>
  </si>
  <si>
    <t>каша гречневая рассыпчатая с маслом сливочным</t>
  </si>
  <si>
    <t>кукуруза консервированная</t>
  </si>
  <si>
    <t>компот из с/х фруктов</t>
  </si>
  <si>
    <t>винегрет</t>
  </si>
  <si>
    <t>сыр</t>
  </si>
  <si>
    <t>хлеб ржаной</t>
  </si>
  <si>
    <t>напиток фруктовый</t>
  </si>
  <si>
    <t xml:space="preserve">суп -лапша домашняя </t>
  </si>
  <si>
    <t>суп -лапша домашняя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</si>
</sst>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19" xfId="1" applyFont="1" applyFill="1" applyBorder="1" applyAlignment="1" applyProtection="1">
      <alignment wrapText="1"/>
      <protection locked="0"/>
    </xf>
    <xf numFmtId="1" fontId="2" fillId="3" borderId="19" xfId="1" applyNumberFormat="1" applyFont="1" applyFill="1" applyBorder="1" applyProtection="1">
      <protection locked="0"/>
    </xf>
    <xf numFmtId="2" fontId="2" fillId="3" borderId="19" xfId="1" applyNumberFormat="1" applyFont="1" applyFill="1" applyBorder="1" applyProtection="1">
      <protection locked="0"/>
    </xf>
    <xf numFmtId="1" fontId="2" fillId="3" borderId="20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1" fontId="2" fillId="3" borderId="20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6" borderId="1" xfId="0" applyNumberFormat="1" applyFont="1" applyFill="1" applyBorder="1"/>
    <xf numFmtId="2" fontId="2" fillId="6" borderId="1" xfId="0" applyNumberFormat="1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2" xfId="0" applyFont="1" applyFill="1" applyBorder="1"/>
    <xf numFmtId="0" fontId="2" fillId="6" borderId="16" xfId="0" applyFont="1" applyFill="1" applyBorder="1"/>
    <xf numFmtId="0" fontId="2" fillId="6" borderId="3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D37" sqref="D37"/>
    </sheetView>
  </sheetViews>
  <sheetFormatPr defaultRowHeight="15"/>
  <cols>
    <col min="4" max="4" width="23" customWidth="1"/>
    <col min="7" max="7" width="12.5703125" customWidth="1"/>
    <col min="10" max="10" width="18.4257812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5" t="s">
        <v>3</v>
      </c>
      <c r="G1" s="1"/>
      <c r="H1" s="1"/>
      <c r="I1" s="1" t="s">
        <v>4</v>
      </c>
      <c r="J1" s="6">
        <v>45758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18.75">
      <c r="A5" s="11" t="s">
        <v>17</v>
      </c>
      <c r="B5" s="12" t="s">
        <v>18</v>
      </c>
      <c r="C5" s="13"/>
      <c r="D5" s="14" t="s">
        <v>36</v>
      </c>
      <c r="E5" s="15">
        <v>200</v>
      </c>
      <c r="F5" s="16">
        <v>39.86</v>
      </c>
      <c r="G5" s="15">
        <v>256</v>
      </c>
      <c r="H5" s="15">
        <v>16</v>
      </c>
      <c r="I5" s="15">
        <v>19</v>
      </c>
      <c r="J5" s="17">
        <v>5</v>
      </c>
    </row>
    <row r="6" spans="1:10" ht="18.75">
      <c r="A6" s="18"/>
      <c r="B6" s="19" t="s">
        <v>19</v>
      </c>
      <c r="C6" s="20"/>
      <c r="D6" s="63" t="s">
        <v>35</v>
      </c>
      <c r="E6" s="64">
        <v>200</v>
      </c>
      <c r="F6" s="65">
        <v>1.37</v>
      </c>
      <c r="G6" s="64">
        <v>118</v>
      </c>
      <c r="H6" s="64">
        <v>1</v>
      </c>
      <c r="I6" s="64">
        <v>1</v>
      </c>
      <c r="J6" s="66">
        <v>14</v>
      </c>
    </row>
    <row r="7" spans="1:10" ht="18.75">
      <c r="A7" s="18"/>
      <c r="B7" s="19"/>
      <c r="C7" s="21" t="s">
        <v>20</v>
      </c>
      <c r="D7" s="21" t="s">
        <v>21</v>
      </c>
      <c r="E7" s="22">
        <v>40</v>
      </c>
      <c r="F7" s="23">
        <v>2.38</v>
      </c>
      <c r="G7" s="22">
        <v>63</v>
      </c>
      <c r="H7" s="22">
        <v>2</v>
      </c>
      <c r="I7" s="22">
        <v>0</v>
      </c>
      <c r="J7" s="24">
        <v>13</v>
      </c>
    </row>
    <row r="8" spans="1:10" ht="19.5" thickBot="1">
      <c r="A8" s="18"/>
      <c r="B8" s="20"/>
      <c r="C8" s="25">
        <v>15</v>
      </c>
      <c r="D8" s="21" t="s">
        <v>45</v>
      </c>
      <c r="E8" s="22">
        <v>25</v>
      </c>
      <c r="F8" s="23">
        <v>17</v>
      </c>
      <c r="G8" s="22">
        <v>80</v>
      </c>
      <c r="H8" s="22">
        <v>4.6399999999999997</v>
      </c>
      <c r="I8" s="22">
        <v>6.8</v>
      </c>
      <c r="J8" s="24"/>
    </row>
    <row r="9" spans="1:10" ht="57" thickBot="1">
      <c r="A9" s="26"/>
      <c r="B9" s="27"/>
      <c r="C9" s="27">
        <v>29</v>
      </c>
      <c r="D9" s="14" t="s">
        <v>42</v>
      </c>
      <c r="E9" s="15">
        <v>30</v>
      </c>
      <c r="F9" s="16">
        <v>3.02</v>
      </c>
      <c r="G9" s="15">
        <v>62</v>
      </c>
      <c r="H9" s="15"/>
      <c r="I9" s="15"/>
      <c r="J9" s="17">
        <v>2</v>
      </c>
    </row>
    <row r="10" spans="1:10" ht="19.5" thickBot="1">
      <c r="A10" s="11" t="s">
        <v>22</v>
      </c>
      <c r="B10" s="12" t="s">
        <v>23</v>
      </c>
      <c r="C10" s="13"/>
      <c r="D10" s="14"/>
      <c r="E10" s="15"/>
      <c r="F10" s="16"/>
      <c r="G10" s="15"/>
      <c r="H10" s="15"/>
      <c r="I10" s="15"/>
      <c r="J10" s="17"/>
    </row>
    <row r="11" spans="1:10" ht="18.75">
      <c r="A11" s="18"/>
      <c r="B11" s="28"/>
      <c r="C11" s="28"/>
      <c r="D11" s="14"/>
      <c r="E11" s="15"/>
      <c r="F11" s="16"/>
      <c r="G11" s="15"/>
      <c r="H11" s="15"/>
      <c r="I11" s="15"/>
      <c r="J11" s="17"/>
    </row>
    <row r="12" spans="1:10" ht="18.75" hidden="1">
      <c r="A12" s="18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8.75" hidden="1">
      <c r="A13" s="18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8.75" hidden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 ht="19.5" thickBot="1">
      <c r="A15" s="39"/>
      <c r="B15" s="40" t="s">
        <v>24</v>
      </c>
      <c r="C15" s="40"/>
      <c r="D15" s="41"/>
      <c r="E15" s="42">
        <f>E5+E6+E7+E8+E9+E10</f>
        <v>495</v>
      </c>
      <c r="F15" s="43">
        <f>F5+F6+F7+F8+F9+F10</f>
        <v>63.63</v>
      </c>
      <c r="G15" s="43">
        <f>G5+G6+G7+G8+G9+G10</f>
        <v>579</v>
      </c>
      <c r="H15" s="43">
        <f>H5+H6+H7+H8+H9</f>
        <v>23.64</v>
      </c>
      <c r="I15" s="43">
        <f>I5+I6+I8+I9</f>
        <v>26.8</v>
      </c>
      <c r="J15" s="43">
        <f>J5+J6+J7+J9+J10</f>
        <v>34</v>
      </c>
    </row>
    <row r="16" spans="1:10" ht="18.75">
      <c r="A16" s="33" t="s">
        <v>25</v>
      </c>
      <c r="B16" s="44" t="s">
        <v>26</v>
      </c>
      <c r="C16" s="45">
        <v>67</v>
      </c>
      <c r="D16" s="46" t="s">
        <v>44</v>
      </c>
      <c r="E16" s="47">
        <v>100</v>
      </c>
      <c r="F16" s="48">
        <v>5.72</v>
      </c>
      <c r="G16" s="47">
        <v>107</v>
      </c>
      <c r="H16" s="47">
        <v>3</v>
      </c>
      <c r="I16" s="47">
        <v>6</v>
      </c>
      <c r="J16" s="49">
        <v>11</v>
      </c>
    </row>
    <row r="17" spans="1:10" ht="37.5">
      <c r="A17" s="33"/>
      <c r="B17" s="50" t="s">
        <v>27</v>
      </c>
      <c r="C17" s="87">
        <v>113</v>
      </c>
      <c r="D17" s="88" t="s">
        <v>48</v>
      </c>
      <c r="E17" s="89">
        <v>200</v>
      </c>
      <c r="F17" s="90">
        <v>6.76</v>
      </c>
      <c r="G17" s="89">
        <v>165</v>
      </c>
      <c r="H17" s="89">
        <v>7</v>
      </c>
      <c r="I17" s="89">
        <v>7</v>
      </c>
      <c r="J17" s="91">
        <v>19</v>
      </c>
    </row>
    <row r="18" spans="1:10" ht="56.25">
      <c r="A18" s="33"/>
      <c r="B18" s="50" t="s">
        <v>28</v>
      </c>
      <c r="C18" s="51">
        <v>295</v>
      </c>
      <c r="D18" s="63" t="s">
        <v>39</v>
      </c>
      <c r="E18" s="64">
        <v>100</v>
      </c>
      <c r="F18" s="65">
        <v>26.62</v>
      </c>
      <c r="G18" s="64">
        <v>138</v>
      </c>
      <c r="H18" s="64">
        <v>13</v>
      </c>
      <c r="I18" s="64">
        <v>5</v>
      </c>
      <c r="J18" s="66">
        <v>9</v>
      </c>
    </row>
    <row r="19" spans="1:10" ht="75">
      <c r="A19" s="33"/>
      <c r="B19" s="50" t="s">
        <v>29</v>
      </c>
      <c r="C19" s="20">
        <v>171</v>
      </c>
      <c r="D19" s="63" t="s">
        <v>41</v>
      </c>
      <c r="E19" s="64">
        <v>150</v>
      </c>
      <c r="F19" s="65">
        <v>7.56</v>
      </c>
      <c r="G19" s="22">
        <v>193</v>
      </c>
      <c r="H19" s="22">
        <v>7</v>
      </c>
      <c r="I19" s="22">
        <v>4</v>
      </c>
      <c r="J19" s="24">
        <v>32</v>
      </c>
    </row>
    <row r="20" spans="1:10" ht="3" customHeight="1">
      <c r="A20" s="33"/>
      <c r="B20" s="50" t="s">
        <v>30</v>
      </c>
      <c r="C20" s="51"/>
      <c r="D20" s="63"/>
      <c r="E20" s="64"/>
      <c r="F20" s="65"/>
      <c r="G20" s="64"/>
      <c r="H20" s="64"/>
      <c r="I20" s="64"/>
      <c r="J20" s="66"/>
    </row>
    <row r="21" spans="1:10" ht="18.75">
      <c r="A21" s="33"/>
      <c r="B21" s="50" t="s">
        <v>31</v>
      </c>
      <c r="C21" s="87"/>
      <c r="D21" s="88"/>
      <c r="E21" s="89"/>
      <c r="F21" s="90"/>
      <c r="G21" s="89"/>
      <c r="H21" s="89"/>
      <c r="I21" s="89"/>
      <c r="J21" s="91"/>
    </row>
    <row r="22" spans="1:10" ht="19.5" thickBot="1">
      <c r="A22" s="33"/>
      <c r="B22" s="50" t="s">
        <v>32</v>
      </c>
      <c r="C22" s="51" t="s">
        <v>38</v>
      </c>
      <c r="D22" s="21" t="s">
        <v>46</v>
      </c>
      <c r="E22" s="22">
        <v>80</v>
      </c>
      <c r="F22" s="23">
        <v>3.26</v>
      </c>
      <c r="G22" s="64">
        <v>69</v>
      </c>
      <c r="H22" s="64">
        <v>2</v>
      </c>
      <c r="I22" s="64">
        <v>0</v>
      </c>
      <c r="J22" s="66">
        <v>14</v>
      </c>
    </row>
    <row r="23" spans="1:10" ht="37.5">
      <c r="A23" s="33"/>
      <c r="B23" s="34"/>
      <c r="C23" s="52">
        <v>342</v>
      </c>
      <c r="D23" s="63" t="s">
        <v>47</v>
      </c>
      <c r="E23" s="64">
        <v>200</v>
      </c>
      <c r="F23" s="65">
        <v>5.32</v>
      </c>
      <c r="G23" s="64">
        <v>113</v>
      </c>
      <c r="H23" s="64">
        <v>0</v>
      </c>
      <c r="I23" s="64">
        <v>0</v>
      </c>
      <c r="J23" s="66">
        <v>28</v>
      </c>
    </row>
    <row r="24" spans="1:10" ht="4.5" customHeight="1">
      <c r="A24" s="33"/>
      <c r="B24" s="34"/>
      <c r="C24" s="34"/>
      <c r="D24" s="53"/>
      <c r="E24" s="54"/>
      <c r="F24" s="55"/>
      <c r="G24" s="54"/>
      <c r="H24" s="54"/>
      <c r="I24" s="54"/>
      <c r="J24" s="56"/>
    </row>
    <row r="25" spans="1:10" ht="19.5" thickBot="1">
      <c r="A25" s="57"/>
      <c r="B25" s="58" t="s">
        <v>24</v>
      </c>
      <c r="C25" s="58"/>
      <c r="D25" s="59"/>
      <c r="E25" s="60">
        <f>E16+E17+E18+E19+E21+E22+E23</f>
        <v>830</v>
      </c>
      <c r="F25" s="60">
        <f>F16+F17+F18+F19+F21+F22+F23</f>
        <v>55.24</v>
      </c>
      <c r="G25" s="60">
        <f>G16+G17+G18+G19+G21+G22+G23</f>
        <v>785</v>
      </c>
      <c r="H25" s="60">
        <f>H17+H18+H19+H21+H22</f>
        <v>29</v>
      </c>
      <c r="I25" s="60">
        <f>I16+I17+I18+I19+I22</f>
        <v>22</v>
      </c>
      <c r="J25" s="60">
        <f>J16+J17+J18+J19+J21+J22+J23</f>
        <v>113</v>
      </c>
    </row>
    <row r="26" spans="1:10" ht="56.25">
      <c r="A26" s="61" t="s">
        <v>33</v>
      </c>
      <c r="B26" s="62" t="s">
        <v>34</v>
      </c>
      <c r="C26" s="52">
        <v>378</v>
      </c>
      <c r="D26" s="63" t="s">
        <v>43</v>
      </c>
      <c r="E26" s="64">
        <v>200</v>
      </c>
      <c r="F26" s="65">
        <v>3.05</v>
      </c>
      <c r="G26" s="64">
        <v>118</v>
      </c>
      <c r="H26" s="64">
        <v>1</v>
      </c>
      <c r="I26" s="64">
        <v>1</v>
      </c>
      <c r="J26" s="66">
        <v>14</v>
      </c>
    </row>
    <row r="27" spans="1:10" ht="18.75">
      <c r="A27" s="33"/>
      <c r="B27" s="51" t="s">
        <v>30</v>
      </c>
      <c r="C27" s="51" t="s">
        <v>38</v>
      </c>
      <c r="D27" s="63" t="s">
        <v>37</v>
      </c>
      <c r="E27" s="64">
        <v>40</v>
      </c>
      <c r="F27" s="65">
        <v>2.79</v>
      </c>
      <c r="G27" s="64">
        <v>82</v>
      </c>
      <c r="H27" s="64">
        <v>1</v>
      </c>
      <c r="I27" s="64">
        <v>2</v>
      </c>
      <c r="J27" s="66">
        <v>13</v>
      </c>
    </row>
    <row r="28" spans="1:10" ht="1.5" customHeight="1">
      <c r="A28" s="33"/>
      <c r="B28" s="34"/>
      <c r="C28" s="34"/>
      <c r="D28" s="53"/>
      <c r="E28" s="54"/>
      <c r="F28" s="55"/>
      <c r="G28" s="54"/>
      <c r="H28" s="54"/>
      <c r="I28" s="54"/>
      <c r="J28" s="56"/>
    </row>
    <row r="29" spans="1:10" ht="19.5" thickBot="1">
      <c r="A29" s="57"/>
      <c r="B29" s="67" t="s">
        <v>24</v>
      </c>
      <c r="C29" s="67"/>
      <c r="D29" s="68"/>
      <c r="E29" s="69">
        <f t="shared" ref="E29:J29" si="0">E26+E27</f>
        <v>240</v>
      </c>
      <c r="F29" s="70">
        <f t="shared" si="0"/>
        <v>5.84</v>
      </c>
      <c r="G29" s="70">
        <f t="shared" si="0"/>
        <v>200</v>
      </c>
      <c r="H29" s="70">
        <f t="shared" si="0"/>
        <v>2</v>
      </c>
      <c r="I29" s="70">
        <f t="shared" si="0"/>
        <v>3</v>
      </c>
      <c r="J29" s="70">
        <f t="shared" si="0"/>
        <v>27</v>
      </c>
    </row>
    <row r="30" spans="1:10" ht="19.5" thickBot="1">
      <c r="A30" s="95" t="s">
        <v>40</v>
      </c>
      <c r="B30" s="96"/>
      <c r="C30" s="96"/>
      <c r="D30" s="97"/>
      <c r="E30" s="71">
        <f t="shared" ref="E30:J30" si="1">E15+E25+E29</f>
        <v>1565</v>
      </c>
      <c r="F30" s="72">
        <f t="shared" si="1"/>
        <v>124.71000000000001</v>
      </c>
      <c r="G30" s="72">
        <f t="shared" si="1"/>
        <v>1564</v>
      </c>
      <c r="H30" s="72">
        <f t="shared" si="1"/>
        <v>54.64</v>
      </c>
      <c r="I30" s="72">
        <f t="shared" si="1"/>
        <v>51.8</v>
      </c>
      <c r="J30" s="73">
        <f t="shared" si="1"/>
        <v>174</v>
      </c>
    </row>
    <row r="31" spans="1:10" ht="19.5" thickBot="1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19.5" thickBot="1">
      <c r="A32" s="75" t="s">
        <v>7</v>
      </c>
      <c r="B32" s="76" t="s">
        <v>8</v>
      </c>
      <c r="C32" s="76" t="s">
        <v>9</v>
      </c>
      <c r="D32" s="76" t="s">
        <v>10</v>
      </c>
      <c r="E32" s="76" t="s">
        <v>11</v>
      </c>
      <c r="F32" s="76" t="s">
        <v>12</v>
      </c>
      <c r="G32" s="76" t="s">
        <v>13</v>
      </c>
      <c r="H32" s="76" t="s">
        <v>14</v>
      </c>
      <c r="I32" s="76" t="s">
        <v>15</v>
      </c>
      <c r="J32" s="77" t="s">
        <v>16</v>
      </c>
    </row>
    <row r="33" spans="1:10" ht="18.75">
      <c r="A33" s="11" t="s">
        <v>17</v>
      </c>
      <c r="B33" s="12" t="s">
        <v>18</v>
      </c>
      <c r="C33" s="13"/>
      <c r="D33" s="14" t="s">
        <v>36</v>
      </c>
      <c r="E33" s="15">
        <v>200</v>
      </c>
      <c r="F33" s="16">
        <v>39.86</v>
      </c>
      <c r="G33" s="15">
        <v>256</v>
      </c>
      <c r="H33" s="15">
        <v>16</v>
      </c>
      <c r="I33" s="15">
        <v>19</v>
      </c>
      <c r="J33" s="17">
        <v>5</v>
      </c>
    </row>
    <row r="34" spans="1:10" ht="18.75">
      <c r="A34" s="18"/>
      <c r="B34" s="19" t="s">
        <v>19</v>
      </c>
      <c r="C34" s="20"/>
      <c r="D34" s="63" t="s">
        <v>35</v>
      </c>
      <c r="E34" s="64">
        <v>200</v>
      </c>
      <c r="F34" s="65">
        <v>1.37</v>
      </c>
      <c r="G34" s="64">
        <v>118</v>
      </c>
      <c r="H34" s="64">
        <v>1</v>
      </c>
      <c r="I34" s="64">
        <v>1</v>
      </c>
      <c r="J34" s="66">
        <v>14</v>
      </c>
    </row>
    <row r="35" spans="1:10" ht="18.75">
      <c r="A35" s="18"/>
      <c r="B35" s="19"/>
      <c r="C35" s="21" t="s">
        <v>20</v>
      </c>
      <c r="D35" s="21" t="s">
        <v>21</v>
      </c>
      <c r="E35" s="22">
        <v>40</v>
      </c>
      <c r="F35" s="23">
        <v>2.38</v>
      </c>
      <c r="G35" s="22">
        <v>63</v>
      </c>
      <c r="H35" s="22">
        <v>2</v>
      </c>
      <c r="I35" s="22">
        <v>0</v>
      </c>
      <c r="J35" s="24">
        <v>13</v>
      </c>
    </row>
    <row r="36" spans="1:10" ht="19.5" thickBot="1">
      <c r="A36" s="18"/>
      <c r="B36" s="20"/>
      <c r="C36" s="25">
        <v>15</v>
      </c>
      <c r="D36" s="21" t="s">
        <v>45</v>
      </c>
      <c r="E36" s="22">
        <v>25</v>
      </c>
      <c r="F36" s="23">
        <v>17</v>
      </c>
      <c r="G36" s="22">
        <v>80</v>
      </c>
      <c r="H36" s="22">
        <v>4.6399999999999997</v>
      </c>
      <c r="I36" s="22">
        <v>6.8</v>
      </c>
      <c r="J36" s="24"/>
    </row>
    <row r="37" spans="1:10" ht="57" thickBot="1">
      <c r="A37" s="26"/>
      <c r="B37" s="27"/>
      <c r="C37" s="27">
        <v>29</v>
      </c>
      <c r="D37" s="14" t="s">
        <v>42</v>
      </c>
      <c r="E37" s="15">
        <v>30</v>
      </c>
      <c r="F37" s="16">
        <v>3.02</v>
      </c>
      <c r="G37" s="15">
        <v>62</v>
      </c>
      <c r="H37" s="15"/>
      <c r="I37" s="15"/>
      <c r="J37" s="17">
        <v>2</v>
      </c>
    </row>
    <row r="38" spans="1:10" ht="19.5" thickBot="1">
      <c r="A38" s="11" t="s">
        <v>22</v>
      </c>
      <c r="B38" s="12" t="s">
        <v>23</v>
      </c>
      <c r="C38" s="13"/>
      <c r="D38" s="14"/>
      <c r="E38" s="15"/>
      <c r="F38" s="16"/>
      <c r="G38" s="15"/>
      <c r="H38" s="15"/>
      <c r="I38" s="15"/>
      <c r="J38" s="17"/>
    </row>
    <row r="39" spans="1:10" ht="12.75" customHeight="1">
      <c r="A39" s="18"/>
      <c r="B39" s="28"/>
      <c r="C39" s="28"/>
      <c r="D39" s="14"/>
      <c r="E39" s="15"/>
      <c r="F39" s="16"/>
      <c r="G39" s="15"/>
      <c r="H39" s="15"/>
      <c r="I39" s="15"/>
      <c r="J39" s="17"/>
    </row>
    <row r="40" spans="1:10" ht="18.75" hidden="1">
      <c r="A40" s="18"/>
      <c r="B40" s="28"/>
      <c r="C40" s="28"/>
      <c r="D40" s="29"/>
      <c r="E40" s="30"/>
      <c r="F40" s="31"/>
      <c r="G40" s="30"/>
      <c r="H40" s="30"/>
      <c r="I40" s="30"/>
      <c r="J40" s="32"/>
    </row>
    <row r="41" spans="1:10" ht="18.75" hidden="1">
      <c r="A41" s="18"/>
      <c r="B41" s="28"/>
      <c r="C41" s="28"/>
      <c r="D41" s="29"/>
      <c r="E41" s="30"/>
      <c r="F41" s="31"/>
      <c r="G41" s="30"/>
      <c r="H41" s="30"/>
      <c r="I41" s="30"/>
      <c r="J41" s="32"/>
    </row>
    <row r="42" spans="1:10" ht="18.75" hidden="1">
      <c r="A42" s="33"/>
      <c r="B42" s="34"/>
      <c r="C42" s="34"/>
      <c r="D42" s="35"/>
      <c r="E42" s="36"/>
      <c r="F42" s="37"/>
      <c r="G42" s="36"/>
      <c r="H42" s="36"/>
      <c r="I42" s="36"/>
      <c r="J42" s="38"/>
    </row>
    <row r="43" spans="1:10" ht="19.5" thickBot="1">
      <c r="A43" s="39"/>
      <c r="B43" s="40" t="s">
        <v>24</v>
      </c>
      <c r="C43" s="40"/>
      <c r="D43" s="41"/>
      <c r="E43" s="42">
        <f>E33+E34+E35+E36+E37+E38</f>
        <v>495</v>
      </c>
      <c r="F43" s="43">
        <f>F33+F34+F35+F36+F37+F38</f>
        <v>63.63</v>
      </c>
      <c r="G43" s="43">
        <f>G33+G34+G35+G36+G37+G38</f>
        <v>579</v>
      </c>
      <c r="H43" s="43">
        <f>H33+H34+H35+H36+H37</f>
        <v>23.64</v>
      </c>
      <c r="I43" s="43">
        <f>I33+I34+I36+I37</f>
        <v>26.8</v>
      </c>
      <c r="J43" s="43">
        <f>J33+J34+J35+J37+J38</f>
        <v>34</v>
      </c>
    </row>
    <row r="44" spans="1:10" ht="18.75">
      <c r="A44" s="33" t="s">
        <v>25</v>
      </c>
      <c r="B44" s="44" t="s">
        <v>26</v>
      </c>
      <c r="C44" s="45">
        <v>67</v>
      </c>
      <c r="D44" s="46" t="s">
        <v>44</v>
      </c>
      <c r="E44" s="47">
        <v>100</v>
      </c>
      <c r="F44" s="48">
        <v>5.72</v>
      </c>
      <c r="G44" s="47">
        <v>107</v>
      </c>
      <c r="H44" s="47">
        <v>3</v>
      </c>
      <c r="I44" s="47">
        <v>6</v>
      </c>
      <c r="J44" s="49">
        <v>11</v>
      </c>
    </row>
    <row r="45" spans="1:10" ht="37.5">
      <c r="A45" s="33"/>
      <c r="B45" s="50" t="s">
        <v>27</v>
      </c>
      <c r="C45" s="87">
        <v>113</v>
      </c>
      <c r="D45" s="88" t="s">
        <v>49</v>
      </c>
      <c r="E45" s="89">
        <v>250</v>
      </c>
      <c r="F45" s="90">
        <v>8.36</v>
      </c>
      <c r="G45" s="89">
        <v>208</v>
      </c>
      <c r="H45" s="89">
        <v>9</v>
      </c>
      <c r="I45" s="89">
        <v>9</v>
      </c>
      <c r="J45" s="91">
        <v>24</v>
      </c>
    </row>
    <row r="46" spans="1:10" ht="56.25">
      <c r="A46" s="33"/>
      <c r="B46" s="50" t="s">
        <v>28</v>
      </c>
      <c r="C46" s="51">
        <v>295</v>
      </c>
      <c r="D46" s="63" t="s">
        <v>39</v>
      </c>
      <c r="E46" s="64">
        <v>100</v>
      </c>
      <c r="F46" s="65">
        <v>26.62</v>
      </c>
      <c r="G46" s="64">
        <v>138</v>
      </c>
      <c r="H46" s="64">
        <v>13</v>
      </c>
      <c r="I46" s="64">
        <v>5</v>
      </c>
      <c r="J46" s="66">
        <v>9</v>
      </c>
    </row>
    <row r="47" spans="1:10" ht="75">
      <c r="A47" s="33"/>
      <c r="B47" s="50" t="s">
        <v>29</v>
      </c>
      <c r="C47" s="20">
        <v>171</v>
      </c>
      <c r="D47" s="63" t="s">
        <v>41</v>
      </c>
      <c r="E47" s="22">
        <v>180</v>
      </c>
      <c r="F47" s="23">
        <v>9.39</v>
      </c>
      <c r="G47" s="22">
        <v>231</v>
      </c>
      <c r="H47" s="22">
        <v>8</v>
      </c>
      <c r="I47" s="22">
        <v>5</v>
      </c>
      <c r="J47" s="24">
        <v>39</v>
      </c>
    </row>
    <row r="48" spans="1:10" ht="18.75">
      <c r="A48" s="33"/>
      <c r="B48" s="50" t="s">
        <v>30</v>
      </c>
      <c r="C48" s="82"/>
      <c r="D48" s="83"/>
      <c r="E48" s="84"/>
      <c r="F48" s="85"/>
      <c r="G48" s="84"/>
      <c r="H48" s="84"/>
      <c r="I48" s="84"/>
      <c r="J48" s="86"/>
    </row>
    <row r="49" spans="1:10" ht="18.75">
      <c r="A49" s="33"/>
      <c r="B49" s="50" t="s">
        <v>31</v>
      </c>
      <c r="C49" s="51"/>
      <c r="D49" s="21"/>
      <c r="E49" s="22"/>
      <c r="F49" s="23"/>
      <c r="G49" s="64"/>
      <c r="H49" s="64"/>
      <c r="I49" s="64"/>
      <c r="J49" s="66"/>
    </row>
    <row r="50" spans="1:10" ht="19.5" thickBot="1">
      <c r="A50" s="33"/>
      <c r="B50" s="50" t="s">
        <v>32</v>
      </c>
      <c r="C50" s="51" t="s">
        <v>38</v>
      </c>
      <c r="D50" s="21" t="s">
        <v>46</v>
      </c>
      <c r="E50" s="22">
        <v>80</v>
      </c>
      <c r="F50" s="23">
        <v>3.26</v>
      </c>
      <c r="G50" s="64">
        <v>69</v>
      </c>
      <c r="H50" s="64">
        <v>2</v>
      </c>
      <c r="I50" s="64">
        <v>0</v>
      </c>
      <c r="J50" s="66">
        <v>14</v>
      </c>
    </row>
    <row r="51" spans="1:10" ht="38.25" thickBot="1">
      <c r="A51" s="33"/>
      <c r="B51" s="34"/>
      <c r="C51" s="52">
        <v>342</v>
      </c>
      <c r="D51" s="63" t="s">
        <v>47</v>
      </c>
      <c r="E51" s="64">
        <v>200</v>
      </c>
      <c r="F51" s="65">
        <v>5.32</v>
      </c>
      <c r="G51" s="64">
        <v>113</v>
      </c>
      <c r="H51" s="64">
        <v>0</v>
      </c>
      <c r="I51" s="64">
        <v>0</v>
      </c>
      <c r="J51" s="66">
        <v>28</v>
      </c>
    </row>
    <row r="52" spans="1:10" ht="3.75" customHeight="1">
      <c r="A52" s="33"/>
      <c r="B52" s="34"/>
      <c r="C52" s="34"/>
      <c r="D52" s="78"/>
      <c r="E52" s="79"/>
      <c r="F52" s="55"/>
      <c r="G52" s="54"/>
      <c r="H52" s="54"/>
      <c r="I52" s="54"/>
      <c r="J52" s="56"/>
    </row>
    <row r="53" spans="1:10" ht="18.75" hidden="1">
      <c r="A53" s="33"/>
      <c r="B53" s="34"/>
      <c r="C53" s="34"/>
      <c r="D53" s="53"/>
      <c r="E53" s="54"/>
      <c r="F53" s="55"/>
      <c r="G53" s="54"/>
      <c r="H53" s="54"/>
      <c r="I53" s="54"/>
      <c r="J53" s="56"/>
    </row>
    <row r="54" spans="1:10" ht="19.5" thickBot="1">
      <c r="A54" s="57"/>
      <c r="B54" s="58" t="s">
        <v>24</v>
      </c>
      <c r="C54" s="58"/>
      <c r="D54" s="59"/>
      <c r="E54" s="60">
        <f>E44+E45+E46+E47+E49+E50+E51</f>
        <v>910</v>
      </c>
      <c r="F54" s="60">
        <f>F44+F45+F46+F47+F49+F50+F51</f>
        <v>58.67</v>
      </c>
      <c r="G54" s="60">
        <f>G44+G45+G46+G47+G49+G50+G51</f>
        <v>866</v>
      </c>
      <c r="H54" s="60">
        <f>H45+H46+H47+H49+H50</f>
        <v>32</v>
      </c>
      <c r="I54" s="60">
        <f>I44+I45+I46+I47+I49</f>
        <v>25</v>
      </c>
      <c r="J54" s="60">
        <f>J44+J45+J46+J47+J49+J50+J51</f>
        <v>125</v>
      </c>
    </row>
    <row r="55" spans="1:10" ht="56.25">
      <c r="A55" s="61" t="s">
        <v>33</v>
      </c>
      <c r="B55" s="62" t="s">
        <v>34</v>
      </c>
      <c r="C55" s="52">
        <v>378</v>
      </c>
      <c r="D55" s="63" t="s">
        <v>43</v>
      </c>
      <c r="E55" s="64">
        <v>200</v>
      </c>
      <c r="F55" s="65">
        <v>2.7</v>
      </c>
      <c r="G55" s="64">
        <v>118</v>
      </c>
      <c r="H55" s="64">
        <v>1</v>
      </c>
      <c r="I55" s="64">
        <v>1</v>
      </c>
      <c r="J55" s="66">
        <v>14</v>
      </c>
    </row>
    <row r="56" spans="1:10" ht="18.75">
      <c r="A56" s="33"/>
      <c r="B56" s="51" t="s">
        <v>30</v>
      </c>
      <c r="C56" s="51" t="s">
        <v>38</v>
      </c>
      <c r="D56" s="63" t="s">
        <v>37</v>
      </c>
      <c r="E56" s="64">
        <v>40</v>
      </c>
      <c r="F56" s="65">
        <v>2.79</v>
      </c>
      <c r="G56" s="64">
        <v>82</v>
      </c>
      <c r="H56" s="64">
        <v>1</v>
      </c>
      <c r="I56" s="64">
        <v>2</v>
      </c>
      <c r="J56" s="66">
        <v>13</v>
      </c>
    </row>
    <row r="57" spans="1:10" ht="1.5" customHeight="1">
      <c r="A57" s="33"/>
      <c r="B57" s="34"/>
      <c r="C57" s="34"/>
      <c r="D57" s="53"/>
      <c r="E57" s="54"/>
      <c r="F57" s="55"/>
      <c r="G57" s="54"/>
      <c r="H57" s="54"/>
      <c r="I57" s="54"/>
      <c r="J57" s="56"/>
    </row>
    <row r="58" spans="1:10" ht="18.75">
      <c r="A58" s="50"/>
      <c r="B58" s="51" t="s">
        <v>24</v>
      </c>
      <c r="C58" s="51"/>
      <c r="D58" s="63"/>
      <c r="E58" s="64">
        <f t="shared" ref="E58:J58" si="2">E55+E56</f>
        <v>240</v>
      </c>
      <c r="F58" s="65">
        <f t="shared" si="2"/>
        <v>5.49</v>
      </c>
      <c r="G58" s="65">
        <f t="shared" si="2"/>
        <v>200</v>
      </c>
      <c r="H58" s="65">
        <f t="shared" si="2"/>
        <v>2</v>
      </c>
      <c r="I58" s="65">
        <f t="shared" si="2"/>
        <v>3</v>
      </c>
      <c r="J58" s="65">
        <f t="shared" si="2"/>
        <v>27</v>
      </c>
    </row>
    <row r="59" spans="1:10" ht="18.75">
      <c r="A59" s="95" t="s">
        <v>40</v>
      </c>
      <c r="B59" s="96"/>
      <c r="C59" s="96"/>
      <c r="D59" s="97"/>
      <c r="E59" s="80">
        <f t="shared" ref="E59:J59" si="3">E43+E54+E58</f>
        <v>1645</v>
      </c>
      <c r="F59" s="81">
        <f t="shared" si="3"/>
        <v>127.79</v>
      </c>
      <c r="G59" s="81">
        <f t="shared" si="3"/>
        <v>1645</v>
      </c>
      <c r="H59" s="81">
        <f t="shared" si="3"/>
        <v>57.64</v>
      </c>
      <c r="I59" s="81">
        <f t="shared" si="3"/>
        <v>54.8</v>
      </c>
      <c r="J59" s="81">
        <f t="shared" si="3"/>
        <v>186</v>
      </c>
    </row>
  </sheetData>
  <mergeCells count="3">
    <mergeCell ref="B1:D1"/>
    <mergeCell ref="A59:D59"/>
    <mergeCell ref="A30:D30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2025-03-14T12:01:06Z</cp:lastPrinted>
  <dcterms:created xsi:type="dcterms:W3CDTF">2023-05-11T08:52:39Z</dcterms:created>
  <dcterms:modified xsi:type="dcterms:W3CDTF">2025-04-03T11:16:41Z</dcterms:modified>
</cp:coreProperties>
</file>