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940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8" i="1"/>
  <c r="E59"/>
  <c r="F59"/>
  <c r="F28"/>
  <c r="J63" l="1"/>
  <c r="E63"/>
  <c r="G63"/>
  <c r="H63"/>
  <c r="I63"/>
  <c r="G59"/>
  <c r="H59"/>
  <c r="I59"/>
  <c r="J59"/>
  <c r="I48"/>
  <c r="E48"/>
  <c r="G48"/>
  <c r="H48"/>
  <c r="J48"/>
  <c r="J17"/>
  <c r="E32"/>
  <c r="F32"/>
  <c r="H32"/>
  <c r="G32"/>
  <c r="I32"/>
  <c r="J32"/>
  <c r="G28"/>
  <c r="H28"/>
  <c r="I28"/>
  <c r="J28"/>
  <c r="E17"/>
  <c r="E33" s="1"/>
  <c r="G17"/>
  <c r="H17"/>
  <c r="I17"/>
  <c r="F17"/>
  <c r="F33" s="1"/>
  <c r="F48"/>
  <c r="F63"/>
  <c r="F64" s="1"/>
  <c r="J33" l="1"/>
  <c r="I33"/>
  <c r="I64"/>
  <c r="H64"/>
  <c r="G64"/>
  <c r="E64"/>
  <c r="J64"/>
  <c r="H33"/>
  <c r="G33"/>
</calcChain>
</file>

<file path=xl/sharedStrings.xml><?xml version="1.0" encoding="utf-8"?>
<sst xmlns="http://schemas.openxmlformats.org/spreadsheetml/2006/main" count="103" uniqueCount="49">
  <si>
    <t>Школа</t>
  </si>
  <si>
    <t>ОГБОУ "Верхопенская СОШ"</t>
  </si>
  <si>
    <t>Отд./корп</t>
  </si>
  <si>
    <t>7-11</t>
  </si>
  <si>
    <t>День</t>
  </si>
  <si>
    <t>утверждаю</t>
  </si>
  <si>
    <t>директор школы                                    Щетинина Л.А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</si>
  <si>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</si>
  <si>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</si>
  <si>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</si>
  <si>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</si>
  <si>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</si>
  <si>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</si>
  <si>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</si>
  <si>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</si>
  <si>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</si>
  <si>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</si>
  <si>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</si>
  <si>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</si>
  <si>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</si>
  <si>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</si>
  <si>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</si>
  <si>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батон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</si>
  <si>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</si>
  <si>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</si>
  <si>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</si>
  <si>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</si>
  <si>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</si>
  <si>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</si>
  <si>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</si>
  <si>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</si>
  <si>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</si>
  <si>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Полдник</t>
  </si>
  <si>
    <t xml:space="preserve">  напиток</t>
  </si>
  <si>
    <t>итого обед-полдник</t>
  </si>
  <si>
    <t>печенье</t>
  </si>
  <si>
    <t>салат</t>
  </si>
  <si>
    <t xml:space="preserve">запеканка творожная </t>
  </si>
  <si>
    <t>пр</t>
  </si>
  <si>
    <t>борщ со свежей капустой и картофелем фрикаделькой из мяса</t>
  </si>
  <si>
    <t>какао на молоке</t>
  </si>
  <si>
    <t>кисель фруктовый</t>
  </si>
  <si>
    <t>хлеб ржано-пшеничный</t>
  </si>
  <si>
    <t>повидло</t>
  </si>
  <si>
    <t>банан</t>
  </si>
  <si>
    <t>рыбы запеченая под соусом</t>
  </si>
  <si>
    <t>карт.пюре с маслом сливочным</t>
  </si>
  <si>
    <t>салат из свеклы</t>
  </si>
  <si>
    <t>компот из яблок и лимона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</si>
</sst>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7">
    <xf numFmtId="0" fontId="0" fillId="0" borderId="0" xfId="0"/>
    <xf numFmtId="0" fontId="0" fillId="0" borderId="0" xfId="0"/>
    <xf numFmtId="0" fontId="1" fillId="3" borderId="1" xfId="1" applyFill="1" applyBorder="1" applyAlignment="1" applyProtection="1">
      <alignment wrapText="1"/>
      <protection locked="0"/>
    </xf>
    <xf numFmtId="1" fontId="1" fillId="3" borderId="1" xfId="1" applyNumberFormat="1" applyFill="1" applyBorder="1" applyProtection="1">
      <protection locked="0"/>
    </xf>
    <xf numFmtId="2" fontId="1" fillId="3" borderId="1" xfId="1" applyNumberFormat="1" applyFill="1" applyBorder="1" applyProtection="1">
      <protection locked="0"/>
    </xf>
    <xf numFmtId="1" fontId="1" fillId="3" borderId="9" xfId="1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1" fontId="0" fillId="3" borderId="21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4" borderId="10" xfId="0" applyFill="1" applyBorder="1"/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3" borderId="4" xfId="0" applyFill="1" applyBorder="1"/>
    <xf numFmtId="2" fontId="0" fillId="3" borderId="18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Protection="1">
      <protection locked="0"/>
    </xf>
    <xf numFmtId="0" fontId="0" fillId="3" borderId="6" xfId="0" applyFill="1" applyBorder="1" applyAlignment="1">
      <alignment wrapText="1"/>
    </xf>
    <xf numFmtId="0" fontId="0" fillId="6" borderId="22" xfId="0" applyFill="1" applyBorder="1"/>
    <xf numFmtId="0" fontId="0" fillId="6" borderId="23" xfId="0" applyFill="1" applyBorder="1" applyProtection="1">
      <protection locked="0"/>
    </xf>
    <xf numFmtId="0" fontId="0" fillId="6" borderId="23" xfId="0" applyFill="1" applyBorder="1" applyAlignment="1" applyProtection="1">
      <alignment wrapText="1"/>
      <protection locked="0"/>
    </xf>
    <xf numFmtId="1" fontId="0" fillId="6" borderId="23" xfId="0" applyNumberFormat="1" applyFill="1" applyBorder="1" applyProtection="1">
      <protection locked="0"/>
    </xf>
    <xf numFmtId="2" fontId="0" fillId="6" borderId="23" xfId="0" applyNumberFormat="1" applyFill="1" applyBorder="1" applyProtection="1">
      <protection locked="0"/>
    </xf>
    <xf numFmtId="2" fontId="0" fillId="6" borderId="24" xfId="0" applyNumberFormat="1" applyFill="1" applyBorder="1" applyProtection="1">
      <protection locked="0"/>
    </xf>
    <xf numFmtId="0" fontId="0" fillId="3" borderId="0" xfId="0" applyFill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7" borderId="1" xfId="0" applyFill="1" applyBorder="1"/>
    <xf numFmtId="1" fontId="0" fillId="7" borderId="1" xfId="0" applyNumberFormat="1" applyFill="1" applyBorder="1"/>
    <xf numFmtId="2" fontId="0" fillId="7" borderId="1" xfId="0" applyNumberFormat="1" applyFill="1" applyBorder="1"/>
    <xf numFmtId="0" fontId="1" fillId="3" borderId="1" xfId="1" applyFill="1" applyBorder="1" applyProtection="1">
      <protection locked="0"/>
    </xf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1" fontId="2" fillId="3" borderId="9" xfId="0" applyNumberFormat="1" applyFont="1" applyFill="1" applyBorder="1" applyProtection="1">
      <protection locked="0"/>
    </xf>
    <xf numFmtId="0" fontId="2" fillId="3" borderId="1" xfId="1" applyFont="1" applyFill="1" applyBorder="1" applyProtection="1">
      <protection locked="0"/>
    </xf>
    <xf numFmtId="0" fontId="2" fillId="3" borderId="1" xfId="1" applyFont="1" applyFill="1" applyBorder="1" applyAlignment="1" applyProtection="1">
      <alignment wrapText="1"/>
      <protection locked="0"/>
    </xf>
    <xf numFmtId="1" fontId="2" fillId="3" borderId="1" xfId="1" applyNumberFormat="1" applyFont="1" applyFill="1" applyBorder="1" applyProtection="1">
      <protection locked="0"/>
    </xf>
    <xf numFmtId="2" fontId="2" fillId="3" borderId="1" xfId="1" applyNumberFormat="1" applyFont="1" applyFill="1" applyBorder="1" applyProtection="1">
      <protection locked="0"/>
    </xf>
    <xf numFmtId="1" fontId="2" fillId="3" borderId="9" xfId="1" applyNumberFormat="1" applyFont="1" applyFill="1" applyBorder="1" applyProtection="1">
      <protection locked="0"/>
    </xf>
    <xf numFmtId="0" fontId="2" fillId="3" borderId="18" xfId="0" applyFont="1" applyFill="1" applyBorder="1" applyProtection="1">
      <protection locked="0"/>
    </xf>
    <xf numFmtId="0" fontId="2" fillId="3" borderId="6" xfId="0" applyFont="1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1" fontId="2" fillId="3" borderId="18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1" fontId="2" fillId="3" borderId="19" xfId="0" applyNumberFormat="1" applyFont="1" applyFill="1" applyBorder="1" applyProtection="1">
      <protection locked="0"/>
    </xf>
    <xf numFmtId="0" fontId="2" fillId="3" borderId="11" xfId="0" applyFont="1" applyFill="1" applyBorder="1" applyProtection="1">
      <protection locked="0"/>
    </xf>
    <xf numFmtId="0" fontId="2" fillId="3" borderId="11" xfId="0" applyFont="1" applyFill="1" applyBorder="1" applyAlignment="1" applyProtection="1">
      <alignment wrapText="1"/>
      <protection locked="0"/>
    </xf>
    <xf numFmtId="1" fontId="2" fillId="3" borderId="11" xfId="0" applyNumberFormat="1" applyFont="1" applyFill="1" applyBorder="1" applyProtection="1">
      <protection locked="0"/>
    </xf>
    <xf numFmtId="2" fontId="2" fillId="3" borderId="11" xfId="0" applyNumberFormat="1" applyFont="1" applyFill="1" applyBorder="1" applyProtection="1"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1" fontId="2" fillId="3" borderId="6" xfId="0" applyNumberFormat="1" applyFont="1" applyFill="1" applyBorder="1" applyProtection="1">
      <protection locked="0"/>
    </xf>
    <xf numFmtId="2" fontId="2" fillId="3" borderId="6" xfId="0" applyNumberFormat="1" applyFont="1" applyFill="1" applyBorder="1" applyProtection="1">
      <protection locked="0"/>
    </xf>
    <xf numFmtId="1" fontId="2" fillId="3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4"/>
  <sheetViews>
    <sheetView tabSelected="1" topLeftCell="A32" workbookViewId="0">
      <selection activeCell="H50" sqref="H50"/>
    </sheetView>
  </sheetViews>
  <sheetFormatPr defaultRowHeight="15"/>
  <cols>
    <col min="4" max="4" width="18.7109375" customWidth="1"/>
    <col min="10" max="10" width="27.5703125" customWidth="1"/>
  </cols>
  <sheetData>
    <row r="1" spans="1:10">
      <c r="A1" s="1" t="s">
        <v>0</v>
      </c>
      <c r="B1" s="94" t="s">
        <v>1</v>
      </c>
      <c r="C1" s="95"/>
      <c r="D1" s="96"/>
      <c r="E1" s="1" t="s">
        <v>2</v>
      </c>
      <c r="F1" s="13" t="s">
        <v>3</v>
      </c>
      <c r="G1" s="1"/>
      <c r="H1" s="1"/>
      <c r="I1" s="1" t="s">
        <v>4</v>
      </c>
      <c r="J1" s="14">
        <v>45756</v>
      </c>
    </row>
    <row r="2" spans="1:10">
      <c r="A2" s="1"/>
      <c r="B2" s="57"/>
      <c r="C2" s="57"/>
      <c r="D2" s="58"/>
      <c r="E2" s="1"/>
      <c r="F2" s="59"/>
      <c r="G2" s="1" t="s">
        <v>5</v>
      </c>
      <c r="H2" s="1"/>
      <c r="I2" s="1"/>
      <c r="J2" s="60"/>
    </row>
    <row r="3" spans="1:10" ht="15.75" thickBot="1">
      <c r="A3" s="1"/>
      <c r="B3" s="1"/>
      <c r="C3" s="1"/>
      <c r="D3" s="1"/>
      <c r="E3" s="1"/>
      <c r="F3" s="1"/>
      <c r="G3" s="1" t="s">
        <v>6</v>
      </c>
      <c r="H3" s="1"/>
      <c r="I3" s="1"/>
      <c r="J3" s="1"/>
    </row>
    <row r="4" spans="1:10" ht="15.75" thickBot="1">
      <c r="A4" s="6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  <c r="G4" s="7" t="s">
        <v>13</v>
      </c>
      <c r="H4" s="7" t="s">
        <v>14</v>
      </c>
      <c r="I4" s="7" t="s">
        <v>15</v>
      </c>
      <c r="J4" s="8" t="s">
        <v>16</v>
      </c>
    </row>
    <row r="5" spans="1:10" ht="31.5">
      <c r="A5" s="15" t="s">
        <v>17</v>
      </c>
      <c r="B5" s="16" t="s">
        <v>18</v>
      </c>
      <c r="C5" s="81">
        <v>223</v>
      </c>
      <c r="D5" s="90" t="s">
        <v>37</v>
      </c>
      <c r="E5" s="91">
        <v>200</v>
      </c>
      <c r="F5" s="92">
        <v>49</v>
      </c>
      <c r="G5" s="91">
        <v>429</v>
      </c>
      <c r="H5" s="91">
        <v>17</v>
      </c>
      <c r="I5" s="91">
        <v>21</v>
      </c>
      <c r="J5" s="93">
        <v>43</v>
      </c>
    </row>
    <row r="6" spans="1:10" ht="15.75">
      <c r="A6" s="18"/>
      <c r="B6" s="41"/>
      <c r="C6" s="65" t="s">
        <v>38</v>
      </c>
      <c r="D6" s="66" t="s">
        <v>43</v>
      </c>
      <c r="E6" s="67">
        <v>20</v>
      </c>
      <c r="F6" s="68">
        <v>2.48</v>
      </c>
      <c r="G6" s="67">
        <v>31</v>
      </c>
      <c r="H6" s="67">
        <v>1</v>
      </c>
      <c r="I6" s="67"/>
      <c r="J6" s="69">
        <v>11</v>
      </c>
    </row>
    <row r="7" spans="1:10" ht="15.75">
      <c r="A7" s="18"/>
      <c r="B7" s="19" t="s">
        <v>19</v>
      </c>
      <c r="C7" s="70">
        <v>382</v>
      </c>
      <c r="D7" s="71" t="s">
        <v>40</v>
      </c>
      <c r="E7" s="72">
        <v>200</v>
      </c>
      <c r="F7" s="73">
        <v>8.11</v>
      </c>
      <c r="G7" s="72">
        <v>90</v>
      </c>
      <c r="H7" s="72">
        <v>3</v>
      </c>
      <c r="I7" s="72">
        <v>4</v>
      </c>
      <c r="J7" s="74">
        <v>13</v>
      </c>
    </row>
    <row r="8" spans="1:10" ht="15.75">
      <c r="A8" s="18"/>
      <c r="B8" s="19" t="s">
        <v>20</v>
      </c>
      <c r="C8" s="70" t="s">
        <v>21</v>
      </c>
      <c r="D8" s="71" t="s">
        <v>22</v>
      </c>
      <c r="E8" s="72">
        <v>40</v>
      </c>
      <c r="F8" s="73">
        <v>2.38</v>
      </c>
      <c r="G8" s="72">
        <v>63</v>
      </c>
      <c r="H8" s="72">
        <v>2</v>
      </c>
      <c r="I8" s="72">
        <v>0</v>
      </c>
      <c r="J8" s="74">
        <v>13</v>
      </c>
    </row>
    <row r="9" spans="1:10" s="1" customFormat="1" ht="15.75">
      <c r="A9" s="18"/>
      <c r="B9" s="19"/>
      <c r="C9" s="80"/>
      <c r="D9" s="82" t="s">
        <v>44</v>
      </c>
      <c r="E9" s="83">
        <v>200</v>
      </c>
      <c r="F9" s="84">
        <v>26</v>
      </c>
      <c r="G9" s="83">
        <v>94</v>
      </c>
      <c r="H9" s="83">
        <v>1</v>
      </c>
      <c r="I9" s="83">
        <v>0</v>
      </c>
      <c r="J9" s="85">
        <v>21</v>
      </c>
    </row>
    <row r="10" spans="1:10" ht="15.75">
      <c r="A10" s="18"/>
      <c r="B10" s="20" t="s">
        <v>36</v>
      </c>
      <c r="C10" s="70"/>
      <c r="D10" s="71"/>
      <c r="E10" s="72"/>
      <c r="F10" s="73"/>
      <c r="G10" s="72"/>
      <c r="H10" s="72"/>
      <c r="I10" s="72"/>
      <c r="J10" s="74"/>
    </row>
    <row r="11" spans="1:10" ht="1.5" customHeight="1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hidden="1">
      <c r="A12" s="15"/>
      <c r="B12" s="16"/>
      <c r="C12" s="17"/>
      <c r="D12" s="9"/>
      <c r="E12" s="10"/>
      <c r="F12" s="11"/>
      <c r="G12" s="10"/>
      <c r="H12" s="10"/>
      <c r="I12" s="10"/>
      <c r="J12" s="12"/>
    </row>
    <row r="13" spans="1:10" hidden="1">
      <c r="A13" s="18"/>
      <c r="B13" s="20"/>
      <c r="C13" s="20"/>
      <c r="D13" s="21"/>
      <c r="E13" s="22"/>
      <c r="F13" s="23"/>
      <c r="G13" s="22"/>
      <c r="H13" s="22"/>
      <c r="I13" s="22"/>
      <c r="J13" s="24"/>
    </row>
    <row r="14" spans="1:10" ht="15.75" hidden="1" thickBot="1">
      <c r="A14" s="18"/>
      <c r="B14" s="35"/>
      <c r="C14" s="35"/>
      <c r="D14" s="27"/>
      <c r="E14" s="28"/>
      <c r="F14" s="29"/>
      <c r="G14" s="28"/>
      <c r="H14" s="28"/>
      <c r="I14" s="28"/>
      <c r="J14" s="30"/>
    </row>
    <row r="15" spans="1:10" hidden="1">
      <c r="A15" s="18"/>
      <c r="B15" s="35"/>
      <c r="C15" s="35"/>
      <c r="D15" s="31"/>
      <c r="E15" s="32"/>
      <c r="F15" s="33"/>
      <c r="G15" s="32"/>
      <c r="H15" s="32"/>
      <c r="I15" s="32"/>
      <c r="J15" s="34"/>
    </row>
    <row r="16" spans="1:10" hidden="1">
      <c r="A16" s="18"/>
      <c r="B16" s="35"/>
      <c r="C16" s="35"/>
      <c r="D16" s="31"/>
      <c r="E16" s="32"/>
      <c r="F16" s="33"/>
      <c r="G16" s="32"/>
      <c r="H16" s="32"/>
      <c r="I16" s="32"/>
      <c r="J16" s="34"/>
    </row>
    <row r="17" spans="1:10" ht="15.75" thickBot="1">
      <c r="A17" s="36"/>
      <c r="B17" s="37" t="s">
        <v>23</v>
      </c>
      <c r="C17" s="37"/>
      <c r="D17" s="38"/>
      <c r="E17" s="39">
        <f>E5+E6+E7+E8+E10</f>
        <v>460</v>
      </c>
      <c r="F17" s="40">
        <f>F5+F6+F7+F8+F10+F12</f>
        <v>61.97</v>
      </c>
      <c r="G17" s="40">
        <f>G5+G6++G7+G8+G10</f>
        <v>613</v>
      </c>
      <c r="H17" s="40">
        <f>H5+H6+H7+H8+H10</f>
        <v>23</v>
      </c>
      <c r="I17" s="40">
        <f>I5+I6+I8+I10</f>
        <v>21</v>
      </c>
      <c r="J17" s="40">
        <f>J5+J6+J7+J8+J10</f>
        <v>80</v>
      </c>
    </row>
    <row r="18" spans="1:10">
      <c r="A18" s="18" t="s">
        <v>24</v>
      </c>
      <c r="B18" s="41" t="s">
        <v>25</v>
      </c>
      <c r="C18" s="20">
        <v>53</v>
      </c>
      <c r="D18" s="31" t="s">
        <v>47</v>
      </c>
      <c r="E18" s="32">
        <v>100</v>
      </c>
      <c r="F18" s="33">
        <v>4.91</v>
      </c>
      <c r="G18" s="32">
        <v>51.41</v>
      </c>
      <c r="H18" s="32">
        <v>0.86</v>
      </c>
      <c r="I18" s="32">
        <v>3.05</v>
      </c>
      <c r="J18" s="34">
        <v>5.13</v>
      </c>
    </row>
    <row r="19" spans="1:10" ht="78.75">
      <c r="A19" s="18"/>
      <c r="B19" s="19" t="s">
        <v>26</v>
      </c>
      <c r="C19" s="70">
        <v>82</v>
      </c>
      <c r="D19" s="71" t="s">
        <v>39</v>
      </c>
      <c r="E19" s="72">
        <v>200</v>
      </c>
      <c r="F19" s="73">
        <v>12.71</v>
      </c>
      <c r="G19" s="72">
        <v>67</v>
      </c>
      <c r="H19" s="72">
        <v>2</v>
      </c>
      <c r="I19" s="72">
        <v>2</v>
      </c>
      <c r="J19" s="74">
        <v>10</v>
      </c>
    </row>
    <row r="20" spans="1:10" ht="31.5">
      <c r="A20" s="18"/>
      <c r="B20" s="19" t="s">
        <v>27</v>
      </c>
      <c r="C20" s="75">
        <v>232</v>
      </c>
      <c r="D20" s="76" t="s">
        <v>45</v>
      </c>
      <c r="E20" s="77">
        <v>100</v>
      </c>
      <c r="F20" s="78">
        <v>30.71</v>
      </c>
      <c r="G20" s="72">
        <v>205</v>
      </c>
      <c r="H20" s="72">
        <v>22</v>
      </c>
      <c r="I20" s="72">
        <v>11.6</v>
      </c>
      <c r="J20" s="74">
        <v>3</v>
      </c>
    </row>
    <row r="21" spans="1:10" ht="47.25" hidden="1">
      <c r="A21" s="18"/>
      <c r="B21" s="19" t="s">
        <v>28</v>
      </c>
      <c r="C21" s="75">
        <v>312</v>
      </c>
      <c r="D21" s="76" t="s">
        <v>46</v>
      </c>
      <c r="E21" s="77">
        <v>150</v>
      </c>
      <c r="F21" s="78">
        <v>6</v>
      </c>
      <c r="G21" s="77">
        <v>165</v>
      </c>
      <c r="H21" s="77">
        <v>3</v>
      </c>
      <c r="I21" s="77">
        <v>7</v>
      </c>
      <c r="J21" s="79">
        <v>22</v>
      </c>
    </row>
    <row r="22" spans="1:10" ht="31.5" hidden="1">
      <c r="A22" s="18"/>
      <c r="B22" s="19" t="s">
        <v>29</v>
      </c>
      <c r="C22" s="75">
        <v>232</v>
      </c>
      <c r="D22" s="76" t="s">
        <v>45</v>
      </c>
      <c r="E22" s="77">
        <v>100</v>
      </c>
      <c r="F22" s="78">
        <v>24.26</v>
      </c>
      <c r="G22" s="72">
        <v>205</v>
      </c>
      <c r="H22" s="72">
        <v>22</v>
      </c>
      <c r="I22" s="72">
        <v>11.6</v>
      </c>
      <c r="J22" s="74">
        <v>3</v>
      </c>
    </row>
    <row r="23" spans="1:10" s="1" customFormat="1" ht="47.25">
      <c r="A23" s="18"/>
      <c r="B23" s="19"/>
      <c r="C23" s="75">
        <v>312</v>
      </c>
      <c r="D23" s="76" t="s">
        <v>46</v>
      </c>
      <c r="E23" s="77">
        <v>150</v>
      </c>
      <c r="F23" s="78">
        <v>8.42</v>
      </c>
      <c r="G23" s="77">
        <v>165</v>
      </c>
      <c r="H23" s="77">
        <v>3</v>
      </c>
      <c r="I23" s="77">
        <v>7</v>
      </c>
      <c r="J23" s="79">
        <v>22</v>
      </c>
    </row>
    <row r="24" spans="1:10" ht="31.5">
      <c r="A24" s="18"/>
      <c r="B24" s="19" t="s">
        <v>30</v>
      </c>
      <c r="C24" s="70" t="s">
        <v>38</v>
      </c>
      <c r="D24" s="76" t="s">
        <v>42</v>
      </c>
      <c r="E24" s="77">
        <v>80</v>
      </c>
      <c r="F24" s="78">
        <v>3.26</v>
      </c>
      <c r="G24" s="72">
        <v>69</v>
      </c>
      <c r="H24" s="72">
        <v>2</v>
      </c>
      <c r="I24" s="72">
        <v>0</v>
      </c>
      <c r="J24" s="74">
        <v>14</v>
      </c>
    </row>
    <row r="25" spans="1:10" ht="15.75">
      <c r="A25" s="18"/>
      <c r="B25" s="19" t="s">
        <v>31</v>
      </c>
      <c r="C25" s="70" t="s">
        <v>21</v>
      </c>
      <c r="D25" s="76"/>
      <c r="E25" s="77"/>
      <c r="F25" s="78"/>
      <c r="G25" s="72"/>
      <c r="H25" s="72"/>
      <c r="I25" s="72"/>
      <c r="J25" s="74"/>
    </row>
    <row r="26" spans="1:10" ht="30">
      <c r="A26" s="18"/>
      <c r="B26" s="35"/>
      <c r="C26" s="35">
        <v>342</v>
      </c>
      <c r="D26" s="9" t="s">
        <v>48</v>
      </c>
      <c r="E26" s="10">
        <v>200</v>
      </c>
      <c r="F26" s="11">
        <v>5.32</v>
      </c>
      <c r="G26" s="10">
        <v>113</v>
      </c>
      <c r="H26" s="10">
        <v>0.16</v>
      </c>
      <c r="I26" s="10">
        <v>0.16</v>
      </c>
      <c r="J26" s="12">
        <v>27.9</v>
      </c>
    </row>
    <row r="27" spans="1:10" hidden="1">
      <c r="A27" s="18"/>
      <c r="B27" s="35"/>
      <c r="C27" s="35"/>
      <c r="D27" s="45"/>
      <c r="E27" s="43"/>
      <c r="F27" s="42"/>
      <c r="G27" s="43"/>
      <c r="H27" s="43"/>
      <c r="I27" s="43"/>
      <c r="J27" s="44"/>
    </row>
    <row r="28" spans="1:10" ht="15.75" thickBot="1">
      <c r="A28" s="25"/>
      <c r="B28" s="46" t="s">
        <v>23</v>
      </c>
      <c r="C28" s="46"/>
      <c r="D28" s="47"/>
      <c r="E28" s="48">
        <f>E18+E19+E20+E23+E24+E25+E26</f>
        <v>830</v>
      </c>
      <c r="F28" s="48">
        <f>F18+F19+F20+F23+F24+F25+F26</f>
        <v>65.33</v>
      </c>
      <c r="G28" s="48">
        <f>G18+G19+G20+G24+G25+G26</f>
        <v>505.40999999999997</v>
      </c>
      <c r="H28" s="48">
        <f>H18+H19+H20+H24+H25+H26</f>
        <v>27.02</v>
      </c>
      <c r="I28" s="48">
        <f>I18+I19+I20+I25+I26</f>
        <v>16.809999999999999</v>
      </c>
      <c r="J28" s="48">
        <f>J18+J19+J20+J24+J25+J26</f>
        <v>60.029999999999994</v>
      </c>
    </row>
    <row r="29" spans="1:10" ht="31.5">
      <c r="A29" s="15" t="s">
        <v>32</v>
      </c>
      <c r="B29" s="49" t="s">
        <v>33</v>
      </c>
      <c r="C29" s="81">
        <v>350</v>
      </c>
      <c r="D29" s="76" t="s">
        <v>41</v>
      </c>
      <c r="E29" s="77">
        <v>200</v>
      </c>
      <c r="F29" s="78">
        <v>3.99</v>
      </c>
      <c r="G29" s="77">
        <v>99</v>
      </c>
      <c r="H29" s="77">
        <v>0</v>
      </c>
      <c r="I29" s="77">
        <v>0</v>
      </c>
      <c r="J29" s="79">
        <v>24</v>
      </c>
    </row>
    <row r="30" spans="1:10" ht="12.75" customHeight="1">
      <c r="A30" s="18"/>
      <c r="B30" s="20" t="s">
        <v>29</v>
      </c>
      <c r="C30" s="70"/>
      <c r="D30" s="76" t="s">
        <v>35</v>
      </c>
      <c r="E30" s="77">
        <v>40</v>
      </c>
      <c r="F30" s="78">
        <v>2.79</v>
      </c>
      <c r="G30" s="77">
        <v>164</v>
      </c>
      <c r="H30" s="77">
        <v>3.7</v>
      </c>
      <c r="I30" s="77">
        <v>2</v>
      </c>
      <c r="J30" s="79">
        <v>14</v>
      </c>
    </row>
    <row r="31" spans="1:10" ht="15.75" hidden="1">
      <c r="A31" s="18"/>
      <c r="B31" s="35"/>
      <c r="C31" s="80"/>
      <c r="D31" s="82"/>
      <c r="E31" s="83"/>
      <c r="F31" s="84"/>
      <c r="G31" s="83"/>
      <c r="H31" s="83"/>
      <c r="I31" s="83"/>
      <c r="J31" s="85"/>
    </row>
    <row r="32" spans="1:10" ht="16.5" thickBot="1">
      <c r="A32" s="25"/>
      <c r="B32" s="26" t="s">
        <v>23</v>
      </c>
      <c r="C32" s="86"/>
      <c r="D32" s="87"/>
      <c r="E32" s="88">
        <f t="shared" ref="E32:J32" si="0">E29+E30</f>
        <v>240</v>
      </c>
      <c r="F32" s="89">
        <f t="shared" si="0"/>
        <v>6.78</v>
      </c>
      <c r="G32" s="89">
        <f t="shared" si="0"/>
        <v>263</v>
      </c>
      <c r="H32" s="89">
        <f t="shared" si="0"/>
        <v>3.7</v>
      </c>
      <c r="I32" s="89">
        <f t="shared" si="0"/>
        <v>2</v>
      </c>
      <c r="J32" s="89">
        <f t="shared" si="0"/>
        <v>38</v>
      </c>
    </row>
    <row r="33" spans="1:10" ht="15.75" thickBot="1">
      <c r="A33" s="50"/>
      <c r="B33" s="51" t="s">
        <v>34</v>
      </c>
      <c r="C33" s="51"/>
      <c r="D33" s="52"/>
      <c r="E33" s="53">
        <f>E32+E28+E17</f>
        <v>1530</v>
      </c>
      <c r="F33" s="54">
        <f>F17+F28+F32</f>
        <v>134.07999999999998</v>
      </c>
      <c r="G33" s="54">
        <f>G17+G28+G32</f>
        <v>1381.4099999999999</v>
      </c>
      <c r="H33" s="54">
        <f>H17+H28+H32</f>
        <v>53.72</v>
      </c>
      <c r="I33" s="54">
        <f>I17+I28+I32</f>
        <v>39.81</v>
      </c>
      <c r="J33" s="55">
        <f>J32+J28+J17</f>
        <v>178.03</v>
      </c>
    </row>
    <row r="34" spans="1:10" ht="15.75" thickBot="1">
      <c r="A34" s="56"/>
      <c r="B34" s="56"/>
      <c r="C34" s="56"/>
      <c r="D34" s="56"/>
      <c r="E34" s="56"/>
      <c r="F34" s="56"/>
      <c r="G34" s="56"/>
      <c r="H34" s="56"/>
      <c r="I34" s="56"/>
      <c r="J34" s="56"/>
    </row>
    <row r="35" spans="1:10" ht="15.75" thickBot="1">
      <c r="A35" s="6" t="s">
        <v>7</v>
      </c>
      <c r="B35" s="7" t="s">
        <v>8</v>
      </c>
      <c r="C35" s="7" t="s">
        <v>9</v>
      </c>
      <c r="D35" s="7" t="s">
        <v>10</v>
      </c>
      <c r="E35" s="7" t="s">
        <v>11</v>
      </c>
      <c r="F35" s="7" t="s">
        <v>12</v>
      </c>
      <c r="G35" s="7" t="s">
        <v>13</v>
      </c>
      <c r="H35" s="7" t="s">
        <v>14</v>
      </c>
      <c r="I35" s="7" t="s">
        <v>15</v>
      </c>
      <c r="J35" s="8" t="s">
        <v>16</v>
      </c>
    </row>
    <row r="36" spans="1:10" ht="31.5">
      <c r="A36" s="15" t="s">
        <v>17</v>
      </c>
      <c r="B36" s="16" t="s">
        <v>18</v>
      </c>
      <c r="C36" s="81">
        <v>223</v>
      </c>
      <c r="D36" s="90" t="s">
        <v>37</v>
      </c>
      <c r="E36" s="91">
        <v>200</v>
      </c>
      <c r="F36" s="92">
        <v>57</v>
      </c>
      <c r="G36" s="91">
        <v>429</v>
      </c>
      <c r="H36" s="91">
        <v>17</v>
      </c>
      <c r="I36" s="91">
        <v>21</v>
      </c>
      <c r="J36" s="93">
        <v>43</v>
      </c>
    </row>
    <row r="37" spans="1:10" ht="15.75">
      <c r="A37" s="18"/>
      <c r="B37" s="41"/>
      <c r="C37" s="65" t="s">
        <v>38</v>
      </c>
      <c r="D37" s="66" t="s">
        <v>43</v>
      </c>
      <c r="E37" s="67">
        <v>20</v>
      </c>
      <c r="F37" s="68">
        <v>2.48</v>
      </c>
      <c r="G37" s="67">
        <v>31</v>
      </c>
      <c r="H37" s="67">
        <v>1</v>
      </c>
      <c r="I37" s="67"/>
      <c r="J37" s="69">
        <v>11</v>
      </c>
    </row>
    <row r="38" spans="1:10" ht="15.75">
      <c r="A38" s="18"/>
      <c r="B38" s="19" t="s">
        <v>19</v>
      </c>
      <c r="C38" s="70">
        <v>382</v>
      </c>
      <c r="D38" s="71" t="s">
        <v>40</v>
      </c>
      <c r="E38" s="72">
        <v>200</v>
      </c>
      <c r="F38" s="73">
        <v>8.11</v>
      </c>
      <c r="G38" s="72">
        <v>90</v>
      </c>
      <c r="H38" s="72">
        <v>3</v>
      </c>
      <c r="I38" s="72">
        <v>4</v>
      </c>
      <c r="J38" s="74">
        <v>13</v>
      </c>
    </row>
    <row r="39" spans="1:10" s="1" customFormat="1" ht="15.75">
      <c r="A39" s="18"/>
      <c r="B39" s="19"/>
      <c r="C39" s="70"/>
      <c r="D39" s="82" t="s">
        <v>44</v>
      </c>
      <c r="E39" s="83">
        <v>200</v>
      </c>
      <c r="F39" s="84">
        <v>26</v>
      </c>
      <c r="G39" s="83">
        <v>94</v>
      </c>
      <c r="H39" s="83">
        <v>1</v>
      </c>
      <c r="I39" s="83">
        <v>0</v>
      </c>
      <c r="J39" s="85">
        <v>21</v>
      </c>
    </row>
    <row r="40" spans="1:10" ht="15.75">
      <c r="A40" s="18"/>
      <c r="B40" s="19" t="s">
        <v>20</v>
      </c>
      <c r="C40" s="70" t="s">
        <v>21</v>
      </c>
      <c r="D40" s="71" t="s">
        <v>22</v>
      </c>
      <c r="E40" s="72">
        <v>40</v>
      </c>
      <c r="F40" s="73">
        <v>2.38</v>
      </c>
      <c r="G40" s="72">
        <v>63</v>
      </c>
      <c r="H40" s="72">
        <v>2</v>
      </c>
      <c r="I40" s="72">
        <v>0</v>
      </c>
      <c r="J40" s="74">
        <v>13</v>
      </c>
    </row>
    <row r="41" spans="1:10" ht="15.75">
      <c r="A41" s="18"/>
      <c r="B41" s="20" t="s">
        <v>36</v>
      </c>
      <c r="C41" s="70"/>
      <c r="D41" s="71"/>
      <c r="E41" s="72"/>
      <c r="F41" s="73"/>
      <c r="G41" s="72"/>
      <c r="H41" s="72"/>
      <c r="I41" s="72"/>
      <c r="J41" s="74"/>
    </row>
    <row r="42" spans="1:10" ht="1.5" customHeight="1" thickBot="1">
      <c r="A42" s="25"/>
      <c r="B42" s="26"/>
      <c r="C42" s="26"/>
      <c r="D42" s="27"/>
      <c r="E42" s="28"/>
      <c r="F42" s="29"/>
      <c r="G42" s="28"/>
      <c r="H42" s="28"/>
      <c r="I42" s="28"/>
      <c r="J42" s="30"/>
    </row>
    <row r="43" spans="1:10" hidden="1">
      <c r="A43" s="15"/>
      <c r="B43" s="16"/>
      <c r="C43" s="17"/>
      <c r="D43" s="9"/>
      <c r="E43" s="10"/>
      <c r="F43" s="11"/>
      <c r="G43" s="10"/>
      <c r="H43" s="10"/>
      <c r="I43" s="10"/>
      <c r="J43" s="12"/>
    </row>
    <row r="44" spans="1:10" hidden="1">
      <c r="A44" s="18"/>
      <c r="B44" s="20"/>
      <c r="C44" s="20"/>
      <c r="D44" s="21"/>
      <c r="E44" s="22"/>
      <c r="F44" s="23"/>
      <c r="G44" s="22"/>
      <c r="H44" s="22"/>
      <c r="I44" s="22"/>
      <c r="J44" s="24"/>
    </row>
    <row r="45" spans="1:10" ht="15.75" hidden="1" thickBot="1">
      <c r="A45" s="18"/>
      <c r="B45" s="35"/>
      <c r="C45" s="35"/>
      <c r="D45" s="27"/>
      <c r="E45" s="28"/>
      <c r="F45" s="29"/>
      <c r="G45" s="28"/>
      <c r="H45" s="28"/>
      <c r="I45" s="28"/>
      <c r="J45" s="30"/>
    </row>
    <row r="46" spans="1:10" hidden="1">
      <c r="A46" s="18"/>
      <c r="B46" s="35"/>
      <c r="C46" s="35"/>
      <c r="D46" s="31"/>
      <c r="E46" s="32"/>
      <c r="F46" s="33"/>
      <c r="G46" s="32"/>
      <c r="H46" s="32"/>
      <c r="I46" s="32"/>
      <c r="J46" s="34"/>
    </row>
    <row r="47" spans="1:10" hidden="1">
      <c r="A47" s="18"/>
      <c r="B47" s="35"/>
      <c r="C47" s="35"/>
      <c r="D47" s="31"/>
      <c r="E47" s="32"/>
      <c r="F47" s="33"/>
      <c r="G47" s="32"/>
      <c r="H47" s="32"/>
      <c r="I47" s="32"/>
      <c r="J47" s="34"/>
    </row>
    <row r="48" spans="1:10" ht="15.75" thickBot="1">
      <c r="A48" s="36"/>
      <c r="B48" s="37" t="s">
        <v>23</v>
      </c>
      <c r="C48" s="37"/>
      <c r="D48" s="38"/>
      <c r="E48" s="39">
        <f>E36+E37+E38+E40+E41</f>
        <v>460</v>
      </c>
      <c r="F48" s="40">
        <f>F36+F37+F38+F40+F41+F43</f>
        <v>69.97</v>
      </c>
      <c r="G48" s="40">
        <f>G36+G37+G38+G40+G41</f>
        <v>613</v>
      </c>
      <c r="H48" s="40">
        <f>H36+H37+H38+H40+H41</f>
        <v>23</v>
      </c>
      <c r="I48" s="40">
        <f>I36+I37+I38+I40+I41</f>
        <v>25</v>
      </c>
      <c r="J48" s="40">
        <f>J36+J37+J38+J40+J41</f>
        <v>80</v>
      </c>
    </row>
    <row r="49" spans="1:10">
      <c r="A49" s="18" t="s">
        <v>24</v>
      </c>
      <c r="B49" s="41" t="s">
        <v>25</v>
      </c>
      <c r="C49" s="20">
        <v>53</v>
      </c>
      <c r="D49" s="31" t="s">
        <v>47</v>
      </c>
      <c r="E49" s="32">
        <v>100</v>
      </c>
      <c r="F49" s="33">
        <v>4.91</v>
      </c>
      <c r="G49" s="32">
        <v>51.41</v>
      </c>
      <c r="H49" s="32">
        <v>0.86</v>
      </c>
      <c r="I49" s="32">
        <v>3.05</v>
      </c>
      <c r="J49" s="34">
        <v>5.13</v>
      </c>
    </row>
    <row r="50" spans="1:10" ht="75">
      <c r="A50" s="18"/>
      <c r="B50" s="19" t="s">
        <v>26</v>
      </c>
      <c r="C50" s="20">
        <v>82</v>
      </c>
      <c r="D50" s="9" t="s">
        <v>39</v>
      </c>
      <c r="E50" s="10">
        <v>250</v>
      </c>
      <c r="F50" s="11">
        <v>18.38</v>
      </c>
      <c r="G50" s="10">
        <v>86</v>
      </c>
      <c r="H50" s="10">
        <v>2</v>
      </c>
      <c r="I50" s="10">
        <v>3</v>
      </c>
      <c r="J50" s="12">
        <v>12</v>
      </c>
    </row>
    <row r="51" spans="1:10" ht="30">
      <c r="A51" s="18"/>
      <c r="B51" s="19" t="s">
        <v>27</v>
      </c>
      <c r="C51" s="64">
        <v>232</v>
      </c>
      <c r="D51" s="2" t="s">
        <v>45</v>
      </c>
      <c r="E51" s="3">
        <v>100</v>
      </c>
      <c r="F51" s="4">
        <v>30.71</v>
      </c>
      <c r="G51" s="10">
        <v>205</v>
      </c>
      <c r="H51" s="10">
        <v>22</v>
      </c>
      <c r="I51" s="10">
        <v>11.6</v>
      </c>
      <c r="J51" s="12">
        <v>3</v>
      </c>
    </row>
    <row r="52" spans="1:10" ht="1.5" customHeight="1">
      <c r="A52" s="18"/>
      <c r="B52" s="19" t="s">
        <v>28</v>
      </c>
      <c r="C52" s="64">
        <v>312</v>
      </c>
      <c r="D52" s="2" t="s">
        <v>46</v>
      </c>
      <c r="E52" s="3">
        <v>180</v>
      </c>
      <c r="F52" s="4">
        <v>7.63</v>
      </c>
      <c r="G52" s="3">
        <v>199</v>
      </c>
      <c r="H52" s="3">
        <v>4</v>
      </c>
      <c r="I52" s="3">
        <v>8</v>
      </c>
      <c r="J52" s="5">
        <v>27</v>
      </c>
    </row>
    <row r="53" spans="1:10" ht="30" hidden="1">
      <c r="A53" s="18"/>
      <c r="B53" s="19" t="s">
        <v>29</v>
      </c>
      <c r="C53" s="64">
        <v>232</v>
      </c>
      <c r="D53" s="2" t="s">
        <v>45</v>
      </c>
      <c r="E53" s="3">
        <v>100</v>
      </c>
      <c r="F53" s="4">
        <v>24.26</v>
      </c>
      <c r="G53" s="10">
        <v>205</v>
      </c>
      <c r="H53" s="10">
        <v>22</v>
      </c>
      <c r="I53" s="10">
        <v>11.6</v>
      </c>
      <c r="J53" s="12">
        <v>3</v>
      </c>
    </row>
    <row r="54" spans="1:10" s="1" customFormat="1" ht="45">
      <c r="A54" s="18"/>
      <c r="B54" s="19"/>
      <c r="C54" s="64">
        <v>312</v>
      </c>
      <c r="D54" s="2" t="s">
        <v>46</v>
      </c>
      <c r="E54" s="3">
        <v>180</v>
      </c>
      <c r="F54" s="4">
        <v>10.74</v>
      </c>
      <c r="G54" s="3">
        <v>199</v>
      </c>
      <c r="H54" s="3">
        <v>4</v>
      </c>
      <c r="I54" s="3">
        <v>8</v>
      </c>
      <c r="J54" s="5">
        <v>27</v>
      </c>
    </row>
    <row r="55" spans="1:10" ht="30">
      <c r="A55" s="18"/>
      <c r="B55" s="19" t="s">
        <v>30</v>
      </c>
      <c r="C55" s="20" t="s">
        <v>38</v>
      </c>
      <c r="D55" s="2" t="s">
        <v>42</v>
      </c>
      <c r="E55" s="3">
        <v>80</v>
      </c>
      <c r="F55" s="4">
        <v>3.26</v>
      </c>
      <c r="G55" s="10">
        <v>69</v>
      </c>
      <c r="H55" s="10">
        <v>2</v>
      </c>
      <c r="I55" s="10">
        <v>0</v>
      </c>
      <c r="J55" s="12">
        <v>14</v>
      </c>
    </row>
    <row r="56" spans="1:10">
      <c r="A56" s="18"/>
      <c r="B56" s="19" t="s">
        <v>31</v>
      </c>
      <c r="C56" s="20"/>
      <c r="D56" s="2"/>
      <c r="E56" s="3"/>
      <c r="F56" s="4"/>
      <c r="G56" s="10"/>
      <c r="H56" s="10"/>
      <c r="I56" s="10"/>
      <c r="J56" s="12"/>
    </row>
    <row r="57" spans="1:10" ht="30">
      <c r="A57" s="18"/>
      <c r="B57" s="35"/>
      <c r="C57" s="35">
        <v>342</v>
      </c>
      <c r="D57" s="9" t="s">
        <v>48</v>
      </c>
      <c r="E57" s="10">
        <v>200</v>
      </c>
      <c r="F57" s="11">
        <v>5.32</v>
      </c>
      <c r="G57" s="10">
        <v>113</v>
      </c>
      <c r="H57" s="10">
        <v>0.16</v>
      </c>
      <c r="I57" s="10">
        <v>0.16</v>
      </c>
      <c r="J57" s="12">
        <v>27.9</v>
      </c>
    </row>
    <row r="58" spans="1:10" ht="0.75" customHeight="1">
      <c r="A58" s="18"/>
      <c r="B58" s="35"/>
      <c r="C58" s="35"/>
      <c r="D58" s="45"/>
      <c r="E58" s="43"/>
      <c r="F58" s="42"/>
      <c r="G58" s="43"/>
      <c r="H58" s="43"/>
      <c r="I58" s="43"/>
      <c r="J58" s="44"/>
    </row>
    <row r="59" spans="1:10" ht="15.75" thickBot="1">
      <c r="A59" s="25"/>
      <c r="B59" s="46" t="s">
        <v>23</v>
      </c>
      <c r="C59" s="46"/>
      <c r="D59" s="47"/>
      <c r="E59" s="48">
        <f>E49+E50+E51+E54+E55+E56+E57</f>
        <v>910</v>
      </c>
      <c r="F59" s="48">
        <f>F49+F50+F51+F54+F55+F56+F57</f>
        <v>73.319999999999993</v>
      </c>
      <c r="G59" s="48">
        <f t="shared" ref="G59:J59" si="1">G49+G50+G51+G55+G56+G57</f>
        <v>524.41</v>
      </c>
      <c r="H59" s="48">
        <f t="shared" si="1"/>
        <v>27.02</v>
      </c>
      <c r="I59" s="48">
        <f t="shared" si="1"/>
        <v>17.809999999999999</v>
      </c>
      <c r="J59" s="48">
        <f t="shared" si="1"/>
        <v>62.029999999999994</v>
      </c>
    </row>
    <row r="60" spans="1:10" ht="30">
      <c r="A60" s="15" t="s">
        <v>32</v>
      </c>
      <c r="B60" s="49" t="s">
        <v>33</v>
      </c>
      <c r="C60" s="17">
        <v>350</v>
      </c>
      <c r="D60" s="2" t="s">
        <v>41</v>
      </c>
      <c r="E60" s="3">
        <v>200</v>
      </c>
      <c r="F60" s="4">
        <v>3.99</v>
      </c>
      <c r="G60" s="3">
        <v>99</v>
      </c>
      <c r="H60" s="3">
        <v>0</v>
      </c>
      <c r="I60" s="3">
        <v>0</v>
      </c>
      <c r="J60" s="5">
        <v>24</v>
      </c>
    </row>
    <row r="61" spans="1:10">
      <c r="A61" s="18"/>
      <c r="B61" s="20" t="s">
        <v>29</v>
      </c>
      <c r="C61" s="20">
        <v>401</v>
      </c>
      <c r="D61" s="2" t="s">
        <v>35</v>
      </c>
      <c r="E61" s="3">
        <v>40</v>
      </c>
      <c r="F61" s="4">
        <v>2.79</v>
      </c>
      <c r="G61" s="3">
        <v>164</v>
      </c>
      <c r="H61" s="3">
        <v>3.7</v>
      </c>
      <c r="I61" s="3">
        <v>2</v>
      </c>
      <c r="J61" s="5">
        <v>14</v>
      </c>
    </row>
    <row r="62" spans="1:10" ht="0.75" customHeight="1">
      <c r="A62" s="18"/>
      <c r="B62" s="35"/>
      <c r="C62" s="35"/>
      <c r="D62" s="45"/>
      <c r="E62" s="43"/>
      <c r="F62" s="42"/>
      <c r="G62" s="43"/>
      <c r="H62" s="43"/>
      <c r="I62" s="43"/>
      <c r="J62" s="44"/>
    </row>
    <row r="63" spans="1:10">
      <c r="A63" s="18"/>
      <c r="B63" s="35" t="s">
        <v>23</v>
      </c>
      <c r="C63" s="35"/>
      <c r="D63" s="45"/>
      <c r="E63" s="43">
        <f t="shared" ref="E63:J63" si="2">E60+E61</f>
        <v>240</v>
      </c>
      <c r="F63" s="42">
        <f t="shared" si="2"/>
        <v>6.78</v>
      </c>
      <c r="G63" s="42">
        <f t="shared" si="2"/>
        <v>263</v>
      </c>
      <c r="H63" s="42">
        <f t="shared" si="2"/>
        <v>3.7</v>
      </c>
      <c r="I63" s="42">
        <f t="shared" si="2"/>
        <v>2</v>
      </c>
      <c r="J63" s="42">
        <f t="shared" si="2"/>
        <v>38</v>
      </c>
    </row>
    <row r="64" spans="1:10">
      <c r="A64" s="61"/>
      <c r="B64" s="61"/>
      <c r="C64" s="61"/>
      <c r="D64" s="61"/>
      <c r="E64" s="62">
        <f t="shared" ref="E64:J64" si="3">E63+E59+E48</f>
        <v>1610</v>
      </c>
      <c r="F64" s="63">
        <f t="shared" si="3"/>
        <v>150.07</v>
      </c>
      <c r="G64" s="63">
        <f t="shared" si="3"/>
        <v>1400.4099999999999</v>
      </c>
      <c r="H64" s="63">
        <f t="shared" si="3"/>
        <v>53.72</v>
      </c>
      <c r="I64" s="63">
        <f t="shared" si="3"/>
        <v>44.81</v>
      </c>
      <c r="J64" s="63">
        <f t="shared" si="3"/>
        <v>180.03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7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2025-01-21T09:21:57Z</cp:lastPrinted>
  <dcterms:created xsi:type="dcterms:W3CDTF">2023-05-18T08:42:50Z</dcterms:created>
  <dcterms:modified xsi:type="dcterms:W3CDTF">2025-04-03T11:10:06Z</dcterms:modified>
</cp:coreProperties>
</file>