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3" i="1"/>
  <c r="E43"/>
  <c r="F43"/>
  <c r="G15"/>
  <c r="E15"/>
  <c r="F15"/>
  <c r="E25" l="1"/>
  <c r="F25"/>
  <c r="E56"/>
  <c r="F56"/>
  <c r="H15"/>
  <c r="I15"/>
  <c r="J15"/>
  <c r="E60"/>
  <c r="F60"/>
  <c r="G60"/>
  <c r="H60"/>
  <c r="I60"/>
  <c r="J60"/>
  <c r="J56"/>
  <c r="I56"/>
  <c r="I61" s="1"/>
  <c r="H56"/>
  <c r="H61" s="1"/>
  <c r="G56"/>
  <c r="J43"/>
  <c r="I43"/>
  <c r="H43"/>
  <c r="J25"/>
  <c r="I25"/>
  <c r="H25"/>
  <c r="G25"/>
  <c r="G30"/>
  <c r="H30"/>
  <c r="I30"/>
  <c r="J30"/>
  <c r="E29"/>
  <c r="E30"/>
  <c r="F61"/>
  <c r="F30"/>
  <c r="E61" l="1"/>
  <c r="G61"/>
  <c r="J61"/>
</calcChain>
</file>

<file path=xl/sharedStrings.xml><?xml version="1.0" encoding="utf-8"?>
<sst xmlns="http://schemas.openxmlformats.org/spreadsheetml/2006/main" count="97" uniqueCount="50">
  <si>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</si>
  <si>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</si>
  <si>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</si>
  <si>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</si>
  <si>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</si>
  <si>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</si>
  <si>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</si>
  <si>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</si>
  <si>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</si>
  <si>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</si>
  <si>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</si>
  <si>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</si>
  <si>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</si>
  <si>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</si>
  <si>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</si>
  <si>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</si>
  <si>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</si>
  <si>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</si>
  <si>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</si>
  <si>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</si>
  <si>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</si>
  <si>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</si>
  <si>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</si>
  <si>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</si>
  <si>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</si>
  <si>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</si>
  <si>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</si>
  <si>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</si>
  <si>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</si>
  <si>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</si>
  <si>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</si>
  <si>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</si>
  <si>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</si>
  <si>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</si>
  <si>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</si>
  <si>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</si>
  <si>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чай с лимоном</t>
  </si>
  <si>
    <t>рассольник ленинградский с перловкой</t>
  </si>
  <si>
    <t xml:space="preserve">сок </t>
  </si>
  <si>
    <t>пр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</si>
  <si>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</si>
  <si>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</si>
  <si>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</si>
  <si>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</si>
  <si>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</si>
  <si>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фасоль консервированная</t>
  </si>
  <si>
    <t>хлеб пшеничный</t>
  </si>
  <si>
    <t>банан</t>
  </si>
  <si>
    <t>кофейный напиток</t>
  </si>
  <si>
    <t>салат из капусты белокачанной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</si>
</sst>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0" xfId="0" applyFill="1" applyBorder="1"/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0" fillId="4" borderId="0" xfId="0" applyFill="1"/>
    <xf numFmtId="1" fontId="0" fillId="3" borderId="23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7" borderId="20" xfId="0" applyFill="1" applyBorder="1"/>
    <xf numFmtId="0" fontId="0" fillId="7" borderId="21" xfId="0" applyFill="1" applyBorder="1" applyProtection="1">
      <protection locked="0"/>
    </xf>
    <xf numFmtId="0" fontId="0" fillId="7" borderId="21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/>
    <xf numFmtId="2" fontId="0" fillId="7" borderId="1" xfId="0" applyNumberFormat="1" applyFill="1" applyBorder="1" applyAlignment="1"/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workbookViewId="0">
      <selection activeCell="I9" sqref="I9"/>
    </sheetView>
  </sheetViews>
  <sheetFormatPr defaultRowHeight="15"/>
  <cols>
    <col min="3" max="3" width="8.5703125" customWidth="1"/>
    <col min="4" max="4" width="20.7109375" customWidth="1"/>
    <col min="10" max="10" width="19.140625" customWidth="1"/>
  </cols>
  <sheetData>
    <row r="1" spans="1:15">
      <c r="A1" s="1" t="s">
        <v>0</v>
      </c>
      <c r="B1" s="102" t="s">
        <v>1</v>
      </c>
      <c r="C1" s="103"/>
      <c r="D1" s="104"/>
      <c r="E1" s="1" t="s">
        <v>2</v>
      </c>
      <c r="F1" s="25" t="s">
        <v>3</v>
      </c>
      <c r="G1" s="1"/>
      <c r="H1" s="1"/>
      <c r="I1" s="1" t="s">
        <v>4</v>
      </c>
      <c r="J1" s="26">
        <v>45694</v>
      </c>
    </row>
    <row r="2" spans="1:15">
      <c r="A2" s="1"/>
      <c r="B2" s="66"/>
      <c r="C2" s="66"/>
      <c r="D2" s="67"/>
      <c r="E2" s="1"/>
      <c r="F2" s="68"/>
      <c r="G2" s="1" t="s">
        <v>5</v>
      </c>
      <c r="H2" s="1"/>
      <c r="I2" s="1"/>
      <c r="J2" s="69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8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14</v>
      </c>
      <c r="I4" s="19" t="s">
        <v>15</v>
      </c>
      <c r="J4" s="20" t="s">
        <v>16</v>
      </c>
    </row>
    <row r="5" spans="1:15" ht="30">
      <c r="A5" s="3" t="s">
        <v>17</v>
      </c>
      <c r="B5" s="2" t="s">
        <v>18</v>
      </c>
      <c r="C5" s="4">
        <v>203</v>
      </c>
      <c r="D5" s="70" t="s">
        <v>42</v>
      </c>
      <c r="E5" s="71">
        <v>150</v>
      </c>
      <c r="F5" s="72">
        <v>4.74</v>
      </c>
      <c r="G5" s="71">
        <v>199</v>
      </c>
      <c r="H5" s="71">
        <v>6</v>
      </c>
      <c r="I5" s="71">
        <v>3.4</v>
      </c>
      <c r="J5" s="73">
        <v>36</v>
      </c>
    </row>
    <row r="6" spans="1:15">
      <c r="A6" s="5"/>
      <c r="B6" s="6" t="s">
        <v>19</v>
      </c>
      <c r="C6" s="7">
        <v>377</v>
      </c>
      <c r="D6" s="32" t="s">
        <v>36</v>
      </c>
      <c r="E6" s="33">
        <v>200</v>
      </c>
      <c r="F6" s="34">
        <v>2.04</v>
      </c>
      <c r="G6" s="33">
        <v>62</v>
      </c>
      <c r="H6" s="33">
        <v>0</v>
      </c>
      <c r="I6" s="33">
        <v>0</v>
      </c>
      <c r="J6" s="35">
        <v>15</v>
      </c>
    </row>
    <row r="7" spans="1:15">
      <c r="A7" s="5"/>
      <c r="B7" s="6"/>
      <c r="C7" s="8" t="s">
        <v>20</v>
      </c>
      <c r="D7" s="32" t="s">
        <v>21</v>
      </c>
      <c r="E7" s="33">
        <v>40</v>
      </c>
      <c r="F7" s="34">
        <v>2.38</v>
      </c>
      <c r="G7" s="33">
        <v>63</v>
      </c>
      <c r="H7" s="33">
        <v>2</v>
      </c>
      <c r="I7" s="33">
        <v>0</v>
      </c>
      <c r="J7" s="35">
        <v>13</v>
      </c>
    </row>
    <row r="8" spans="1:15" s="1" customFormat="1">
      <c r="A8" s="5"/>
      <c r="B8" s="6"/>
      <c r="C8" s="17"/>
      <c r="D8" s="32" t="s">
        <v>47</v>
      </c>
      <c r="E8" s="33">
        <v>200</v>
      </c>
      <c r="F8" s="34">
        <v>19.5</v>
      </c>
      <c r="G8" s="33">
        <v>94</v>
      </c>
      <c r="H8" s="33">
        <v>1</v>
      </c>
      <c r="I8" s="33">
        <v>0</v>
      </c>
      <c r="J8" s="35">
        <v>22</v>
      </c>
    </row>
    <row r="9" spans="1:15" ht="30">
      <c r="A9" s="5"/>
      <c r="B9" s="7"/>
      <c r="C9" s="17">
        <v>198</v>
      </c>
      <c r="D9" s="32" t="s">
        <v>45</v>
      </c>
      <c r="E9" s="33">
        <v>30</v>
      </c>
      <c r="F9" s="34">
        <v>3</v>
      </c>
      <c r="G9" s="33">
        <v>97</v>
      </c>
      <c r="H9" s="33">
        <v>2</v>
      </c>
      <c r="I9" s="33">
        <v>4</v>
      </c>
      <c r="J9" s="35">
        <v>12</v>
      </c>
    </row>
    <row r="10" spans="1:15" s="89" customFormat="1" ht="30.75" thickBot="1">
      <c r="A10" s="87"/>
      <c r="B10" s="88"/>
      <c r="C10" s="88">
        <v>297</v>
      </c>
      <c r="D10" s="74" t="s">
        <v>41</v>
      </c>
      <c r="E10" s="75">
        <v>80</v>
      </c>
      <c r="F10" s="76">
        <v>35</v>
      </c>
      <c r="G10" s="33">
        <v>178</v>
      </c>
      <c r="H10" s="33">
        <v>10</v>
      </c>
      <c r="I10" s="33">
        <v>9</v>
      </c>
      <c r="J10" s="35">
        <v>13</v>
      </c>
      <c r="K10" s="65"/>
      <c r="L10" s="65"/>
      <c r="M10" s="65"/>
      <c r="N10" s="65"/>
      <c r="O10" s="65"/>
    </row>
    <row r="11" spans="1:15" s="65" customFormat="1" ht="15.75" thickBot="1">
      <c r="A11" s="3" t="s">
        <v>22</v>
      </c>
      <c r="B11" s="2" t="s">
        <v>23</v>
      </c>
      <c r="C11" s="4"/>
      <c r="D11" s="21"/>
      <c r="E11" s="22"/>
      <c r="F11" s="23"/>
      <c r="G11" s="57"/>
      <c r="H11" s="57"/>
      <c r="I11" s="57"/>
      <c r="J11" s="86"/>
    </row>
    <row r="12" spans="1:15" ht="2.25" customHeight="1">
      <c r="A12" s="5"/>
      <c r="B12" s="13"/>
      <c r="C12" s="7"/>
      <c r="D12" s="14"/>
      <c r="E12" s="15"/>
      <c r="F12" s="16"/>
      <c r="G12" s="9"/>
      <c r="H12" s="9"/>
      <c r="I12" s="9"/>
      <c r="J12" s="9"/>
    </row>
    <row r="13" spans="1:15" hidden="1">
      <c r="A13" s="5"/>
      <c r="B13" s="13"/>
      <c r="C13" s="7"/>
      <c r="D13" s="8"/>
      <c r="E13" s="9"/>
      <c r="F13" s="10"/>
      <c r="G13" s="9"/>
      <c r="H13" s="9"/>
      <c r="I13" s="9"/>
      <c r="J13" s="9"/>
    </row>
    <row r="14" spans="1:15" hidden="1">
      <c r="A14" s="29"/>
      <c r="B14" s="38"/>
      <c r="C14" s="31"/>
      <c r="D14" s="21"/>
      <c r="E14" s="22"/>
      <c r="F14" s="23"/>
      <c r="G14" s="22"/>
      <c r="H14" s="22"/>
      <c r="I14" s="22"/>
      <c r="J14" s="22"/>
    </row>
    <row r="15" spans="1:15" ht="15.75" thickBot="1">
      <c r="A15" s="39"/>
      <c r="B15" s="40" t="s">
        <v>24</v>
      </c>
      <c r="C15" s="40"/>
      <c r="D15" s="41"/>
      <c r="E15" s="42">
        <f>E5+E6+E7+E8+E9+E10+E11</f>
        <v>700</v>
      </c>
      <c r="F15" s="43">
        <f>F5+F6+F7+F8+F9+F10+F11</f>
        <v>66.66</v>
      </c>
      <c r="G15" s="43">
        <f>G5+G6+G7+G8+G9+G10+G11</f>
        <v>693</v>
      </c>
      <c r="H15" s="43">
        <f>H5+H6+H7+H10+H11</f>
        <v>18</v>
      </c>
      <c r="I15" s="43">
        <f>I5+I10</f>
        <v>12.4</v>
      </c>
      <c r="J15" s="43">
        <f>J5+J6+J7+J10+J11</f>
        <v>77</v>
      </c>
    </row>
    <row r="16" spans="1:15" ht="33" customHeight="1">
      <c r="A16" s="29" t="s">
        <v>25</v>
      </c>
      <c r="B16" s="44" t="s">
        <v>26</v>
      </c>
      <c r="C16" s="45">
        <v>45</v>
      </c>
      <c r="D16" s="78" t="s">
        <v>49</v>
      </c>
      <c r="E16" s="79">
        <v>100</v>
      </c>
      <c r="F16" s="90">
        <v>7.15</v>
      </c>
      <c r="G16" s="79">
        <v>63</v>
      </c>
      <c r="H16" s="79">
        <v>2</v>
      </c>
      <c r="I16" s="79">
        <v>12</v>
      </c>
      <c r="J16" s="101">
        <v>9</v>
      </c>
    </row>
    <row r="17" spans="1:10" ht="45">
      <c r="A17" s="29"/>
      <c r="B17" s="30" t="s">
        <v>27</v>
      </c>
      <c r="C17" s="31">
        <v>96</v>
      </c>
      <c r="D17" s="32" t="s">
        <v>37</v>
      </c>
      <c r="E17" s="33">
        <v>200</v>
      </c>
      <c r="F17" s="34">
        <v>6.52</v>
      </c>
      <c r="G17" s="33">
        <v>106</v>
      </c>
      <c r="H17" s="33">
        <v>2</v>
      </c>
      <c r="I17" s="33">
        <v>5</v>
      </c>
      <c r="J17" s="35">
        <v>14</v>
      </c>
    </row>
    <row r="18" spans="1:10">
      <c r="A18" s="29"/>
      <c r="B18" s="30" t="s">
        <v>28</v>
      </c>
      <c r="C18" s="31">
        <v>263</v>
      </c>
      <c r="D18" s="32" t="s">
        <v>40</v>
      </c>
      <c r="E18" s="33">
        <v>240</v>
      </c>
      <c r="F18" s="34">
        <v>38</v>
      </c>
      <c r="G18" s="33">
        <v>463</v>
      </c>
      <c r="H18" s="33">
        <v>16</v>
      </c>
      <c r="I18" s="33">
        <v>36</v>
      </c>
      <c r="J18" s="35">
        <v>20</v>
      </c>
    </row>
    <row r="19" spans="1:10" hidden="1">
      <c r="A19" s="29"/>
      <c r="B19" s="30" t="s">
        <v>29</v>
      </c>
      <c r="C19" s="31"/>
      <c r="D19" s="32"/>
      <c r="E19" s="33"/>
      <c r="F19" s="34"/>
      <c r="G19" s="33"/>
      <c r="H19" s="33"/>
      <c r="I19" s="33"/>
      <c r="J19" s="35"/>
    </row>
    <row r="20" spans="1:10" hidden="1">
      <c r="A20" s="29"/>
      <c r="B20" s="30" t="s">
        <v>30</v>
      </c>
      <c r="C20" s="31"/>
      <c r="D20" s="32"/>
      <c r="E20" s="33"/>
      <c r="F20" s="34"/>
      <c r="G20" s="33"/>
      <c r="H20" s="33"/>
      <c r="I20" s="33"/>
      <c r="J20" s="35"/>
    </row>
    <row r="21" spans="1:10" s="1" customFormat="1">
      <c r="A21" s="29"/>
      <c r="B21" s="30"/>
      <c r="C21" s="31"/>
      <c r="D21" s="32"/>
      <c r="E21" s="33"/>
      <c r="F21" s="34"/>
      <c r="G21" s="33"/>
      <c r="H21" s="33"/>
      <c r="I21" s="33"/>
      <c r="J21" s="35"/>
    </row>
    <row r="22" spans="1:10">
      <c r="A22" s="29"/>
      <c r="B22" s="30" t="s">
        <v>31</v>
      </c>
      <c r="C22" s="31"/>
      <c r="D22" s="8"/>
      <c r="E22" s="9"/>
      <c r="F22" s="10"/>
      <c r="G22" s="33"/>
      <c r="H22" s="33"/>
      <c r="I22" s="33"/>
      <c r="J22" s="35"/>
    </row>
    <row r="23" spans="1:10" ht="15.75" thickBot="1">
      <c r="A23" s="29"/>
      <c r="B23" s="77"/>
      <c r="C23" s="31" t="s">
        <v>39</v>
      </c>
      <c r="D23" s="8" t="s">
        <v>46</v>
      </c>
      <c r="E23" s="9">
        <v>80</v>
      </c>
      <c r="F23" s="10">
        <v>8</v>
      </c>
      <c r="G23" s="49">
        <v>63</v>
      </c>
      <c r="H23" s="49">
        <v>2</v>
      </c>
      <c r="I23" s="49"/>
      <c r="J23" s="50">
        <v>13</v>
      </c>
    </row>
    <row r="24" spans="1:10">
      <c r="A24" s="29"/>
      <c r="B24" s="38"/>
      <c r="C24" s="38">
        <v>389</v>
      </c>
      <c r="D24" s="46" t="s">
        <v>38</v>
      </c>
      <c r="E24" s="47">
        <v>200</v>
      </c>
      <c r="F24" s="48">
        <v>7.88</v>
      </c>
      <c r="G24" s="49">
        <v>87</v>
      </c>
      <c r="H24" s="49">
        <v>1</v>
      </c>
      <c r="I24" s="49">
        <v>0</v>
      </c>
      <c r="J24" s="50">
        <v>20</v>
      </c>
    </row>
    <row r="25" spans="1:10" ht="15.75" thickBot="1">
      <c r="A25" s="36"/>
      <c r="B25" s="52" t="s">
        <v>24</v>
      </c>
      <c r="C25" s="52"/>
      <c r="D25" s="53"/>
      <c r="E25" s="54">
        <f>E16+E17+E18+E21++E22+E23+E24</f>
        <v>820</v>
      </c>
      <c r="F25" s="54">
        <f>F16+F17+F18+F21+F22+F23+F24</f>
        <v>67.55</v>
      </c>
      <c r="G25" s="54">
        <f>G16+G17+G18+G22+G23+G24</f>
        <v>782</v>
      </c>
      <c r="H25" s="54">
        <f>H16+H17+H18+H22+H23+H24</f>
        <v>23</v>
      </c>
      <c r="I25" s="54">
        <f>I16+I17+I18</f>
        <v>53</v>
      </c>
      <c r="J25" s="54">
        <f>J16+J17+J18+J22+J23+J24</f>
        <v>76</v>
      </c>
    </row>
    <row r="26" spans="1:10" ht="30">
      <c r="A26" s="27" t="s">
        <v>33</v>
      </c>
      <c r="B26" s="55" t="s">
        <v>34</v>
      </c>
      <c r="C26" s="28">
        <v>382</v>
      </c>
      <c r="D26" s="8" t="s">
        <v>48</v>
      </c>
      <c r="E26" s="9">
        <v>200</v>
      </c>
      <c r="F26" s="10">
        <v>6.62</v>
      </c>
      <c r="G26" s="9">
        <v>90</v>
      </c>
      <c r="H26" s="33">
        <v>4</v>
      </c>
      <c r="I26" s="33">
        <v>3</v>
      </c>
      <c r="J26" s="35">
        <v>12</v>
      </c>
    </row>
    <row r="27" spans="1:10" ht="13.5" customHeight="1">
      <c r="A27" s="29"/>
      <c r="B27" s="31" t="s">
        <v>30</v>
      </c>
      <c r="C27" s="31">
        <v>401</v>
      </c>
      <c r="D27" s="8" t="s">
        <v>43</v>
      </c>
      <c r="E27" s="9">
        <v>150</v>
      </c>
      <c r="F27" s="10">
        <v>9.9700000000000006</v>
      </c>
      <c r="G27" s="22">
        <v>379</v>
      </c>
      <c r="H27" s="22">
        <v>11</v>
      </c>
      <c r="I27" s="22">
        <v>12</v>
      </c>
      <c r="J27" s="24">
        <v>57</v>
      </c>
    </row>
    <row r="28" spans="1:10" hidden="1">
      <c r="A28" s="29"/>
      <c r="B28" s="38"/>
      <c r="C28" s="38"/>
      <c r="D28" s="51"/>
      <c r="E28" s="49"/>
      <c r="F28" s="48"/>
      <c r="G28" s="49"/>
      <c r="H28" s="49"/>
      <c r="I28" s="49"/>
      <c r="J28" s="50"/>
    </row>
    <row r="29" spans="1:10" ht="15.75" thickBot="1">
      <c r="A29" s="36"/>
      <c r="B29" s="37" t="s">
        <v>24</v>
      </c>
      <c r="C29" s="37"/>
      <c r="D29" s="56"/>
      <c r="E29" s="57">
        <f>E26+E27</f>
        <v>350</v>
      </c>
      <c r="F29" s="58">
        <v>16.64</v>
      </c>
      <c r="G29" s="58">
        <v>385</v>
      </c>
      <c r="H29" s="58">
        <v>2</v>
      </c>
      <c r="I29" s="58">
        <v>3</v>
      </c>
      <c r="J29" s="58">
        <v>27</v>
      </c>
    </row>
    <row r="30" spans="1:10" ht="15.75" thickBot="1">
      <c r="A30" s="59"/>
      <c r="B30" s="60" t="s">
        <v>44</v>
      </c>
      <c r="C30" s="60"/>
      <c r="D30" s="61"/>
      <c r="E30" s="62">
        <f>E15+E25+E29</f>
        <v>1870</v>
      </c>
      <c r="F30" s="63">
        <f>F15+F25+F29</f>
        <v>150.84999999999997</v>
      </c>
      <c r="G30" s="63">
        <f>G15+G25+G29</f>
        <v>1860</v>
      </c>
      <c r="H30" s="63">
        <f>H26+H27+H29</f>
        <v>17</v>
      </c>
      <c r="I30" s="63">
        <f>I15+I25+I29</f>
        <v>68.400000000000006</v>
      </c>
      <c r="J30" s="64">
        <f>J15+J25+J29</f>
        <v>180</v>
      </c>
    </row>
    <row r="31" spans="1:10" ht="15.75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5.75" thickBot="1">
      <c r="A32" s="18" t="s">
        <v>7</v>
      </c>
      <c r="B32" s="19" t="s">
        <v>8</v>
      </c>
      <c r="C32" s="19" t="s">
        <v>9</v>
      </c>
      <c r="D32" s="19" t="s">
        <v>10</v>
      </c>
      <c r="E32" s="19" t="s">
        <v>11</v>
      </c>
      <c r="F32" s="19" t="s">
        <v>12</v>
      </c>
      <c r="G32" s="19" t="s">
        <v>13</v>
      </c>
      <c r="H32" s="19" t="s">
        <v>14</v>
      </c>
      <c r="I32" s="19" t="s">
        <v>15</v>
      </c>
      <c r="J32" s="20" t="s">
        <v>16</v>
      </c>
    </row>
    <row r="33" spans="1:15" ht="30">
      <c r="A33" s="3" t="s">
        <v>17</v>
      </c>
      <c r="B33" s="2" t="s">
        <v>18</v>
      </c>
      <c r="C33" s="4">
        <v>203</v>
      </c>
      <c r="D33" s="70" t="s">
        <v>42</v>
      </c>
      <c r="E33" s="71">
        <v>180</v>
      </c>
      <c r="F33" s="72">
        <v>5.76</v>
      </c>
      <c r="G33" s="71">
        <v>239</v>
      </c>
      <c r="H33" s="71">
        <v>7</v>
      </c>
      <c r="I33" s="71">
        <v>4</v>
      </c>
      <c r="J33" s="73">
        <v>44</v>
      </c>
    </row>
    <row r="34" spans="1:15">
      <c r="A34" s="5"/>
      <c r="B34" s="6" t="s">
        <v>19</v>
      </c>
      <c r="C34" s="7">
        <v>377</v>
      </c>
      <c r="D34" s="32" t="s">
        <v>36</v>
      </c>
      <c r="E34" s="33">
        <v>200</v>
      </c>
      <c r="F34" s="34">
        <v>2.04</v>
      </c>
      <c r="G34" s="33">
        <v>62</v>
      </c>
      <c r="H34" s="33">
        <v>0</v>
      </c>
      <c r="I34" s="33">
        <v>0</v>
      </c>
      <c r="J34" s="35">
        <v>15</v>
      </c>
    </row>
    <row r="35" spans="1:15">
      <c r="A35" s="5"/>
      <c r="B35" s="6"/>
      <c r="C35" s="8" t="s">
        <v>39</v>
      </c>
      <c r="D35" s="32" t="s">
        <v>21</v>
      </c>
      <c r="E35" s="33">
        <v>40</v>
      </c>
      <c r="F35" s="34">
        <v>2.38</v>
      </c>
      <c r="G35" s="33">
        <v>63</v>
      </c>
      <c r="H35" s="33">
        <v>2</v>
      </c>
      <c r="I35" s="33">
        <v>0</v>
      </c>
      <c r="J35" s="35">
        <v>13</v>
      </c>
    </row>
    <row r="36" spans="1:15" s="1" customFormat="1">
      <c r="A36" s="5"/>
      <c r="B36" s="6"/>
      <c r="C36" s="17"/>
      <c r="D36" s="32" t="s">
        <v>47</v>
      </c>
      <c r="E36" s="33">
        <v>200</v>
      </c>
      <c r="F36" s="34">
        <v>19.5</v>
      </c>
      <c r="G36" s="33">
        <v>94</v>
      </c>
      <c r="H36" s="33">
        <v>1</v>
      </c>
      <c r="I36" s="33">
        <v>0</v>
      </c>
      <c r="J36" s="35">
        <v>22</v>
      </c>
    </row>
    <row r="37" spans="1:15" ht="30">
      <c r="A37" s="5"/>
      <c r="B37" s="7"/>
      <c r="C37" s="17">
        <v>198</v>
      </c>
      <c r="D37" s="32" t="s">
        <v>45</v>
      </c>
      <c r="E37" s="33">
        <v>30</v>
      </c>
      <c r="F37" s="34">
        <v>3</v>
      </c>
      <c r="G37" s="33">
        <v>97</v>
      </c>
      <c r="H37" s="33">
        <v>2</v>
      </c>
      <c r="I37" s="33">
        <v>4</v>
      </c>
      <c r="J37" s="35">
        <v>12</v>
      </c>
    </row>
    <row r="38" spans="1:15" ht="30.75" thickBot="1">
      <c r="A38" s="11"/>
      <c r="B38" s="12"/>
      <c r="C38" s="88">
        <v>297</v>
      </c>
      <c r="D38" s="74" t="s">
        <v>41</v>
      </c>
      <c r="E38" s="75">
        <v>80</v>
      </c>
      <c r="F38" s="76">
        <v>35</v>
      </c>
      <c r="G38" s="33">
        <v>178</v>
      </c>
      <c r="H38" s="33">
        <v>10</v>
      </c>
      <c r="I38" s="33">
        <v>9</v>
      </c>
      <c r="J38" s="35">
        <v>13</v>
      </c>
    </row>
    <row r="39" spans="1:15" s="65" customFormat="1" ht="15.75" thickBot="1">
      <c r="A39" s="3" t="s">
        <v>22</v>
      </c>
      <c r="B39" s="2" t="s">
        <v>23</v>
      </c>
      <c r="C39" s="4"/>
      <c r="D39" s="21"/>
      <c r="E39" s="22"/>
      <c r="F39" s="23"/>
      <c r="G39" s="57"/>
      <c r="H39" s="57"/>
      <c r="I39" s="57"/>
      <c r="J39" s="86"/>
    </row>
    <row r="40" spans="1:15" hidden="1">
      <c r="A40" s="5"/>
      <c r="B40" s="13"/>
      <c r="C40" s="13"/>
      <c r="D40" s="14"/>
      <c r="E40" s="15"/>
      <c r="F40" s="16"/>
      <c r="G40" s="9"/>
      <c r="H40" s="9"/>
      <c r="I40" s="9"/>
      <c r="J40" s="9"/>
    </row>
    <row r="41" spans="1:15" hidden="1">
      <c r="A41" s="5"/>
      <c r="B41" s="13"/>
      <c r="C41" s="13"/>
      <c r="D41" s="8"/>
      <c r="E41" s="9"/>
      <c r="F41" s="10"/>
      <c r="G41" s="9"/>
      <c r="H41" s="9"/>
      <c r="I41" s="9"/>
      <c r="J41" s="9"/>
    </row>
    <row r="42" spans="1:15" hidden="1">
      <c r="A42" s="5"/>
      <c r="B42" s="13"/>
      <c r="C42" s="13"/>
      <c r="D42" s="21"/>
      <c r="E42" s="22"/>
      <c r="F42" s="23"/>
      <c r="G42" s="22"/>
      <c r="H42" s="22"/>
      <c r="I42" s="22"/>
      <c r="J42" s="22"/>
    </row>
    <row r="43" spans="1:15" s="65" customFormat="1" ht="15.75" thickBot="1">
      <c r="A43" s="29"/>
      <c r="B43" s="40" t="s">
        <v>24</v>
      </c>
      <c r="C43" s="38"/>
      <c r="D43" s="41"/>
      <c r="E43" s="42">
        <f>E33+E34+E35+E36+E38+E39</f>
        <v>700</v>
      </c>
      <c r="F43" s="43">
        <f>F33+F34+F35+F36+F37+F38+F39</f>
        <v>67.680000000000007</v>
      </c>
      <c r="G43" s="43">
        <f>G33+G34+G35+G36+G38+G39</f>
        <v>636</v>
      </c>
      <c r="H43" s="43">
        <f>H33+H35+H38</f>
        <v>19</v>
      </c>
      <c r="I43" s="43">
        <f>I33+I38</f>
        <v>13</v>
      </c>
      <c r="J43" s="43">
        <f>J33+J34+J35+J38+J39</f>
        <v>85</v>
      </c>
    </row>
    <row r="44" spans="1:15" s="85" customFormat="1" ht="15.75" thickBot="1">
      <c r="A44" s="36"/>
      <c r="B44" s="37"/>
      <c r="C44" s="96"/>
      <c r="D44" s="97"/>
      <c r="E44" s="98"/>
      <c r="F44" s="99"/>
      <c r="G44" s="100"/>
      <c r="H44" s="58"/>
      <c r="I44" s="58"/>
      <c r="J44" s="58"/>
      <c r="K44" s="65"/>
      <c r="L44" s="65"/>
      <c r="M44" s="65"/>
      <c r="N44" s="65"/>
      <c r="O44" s="65"/>
    </row>
    <row r="45" spans="1:15" ht="30">
      <c r="A45" s="29" t="s">
        <v>25</v>
      </c>
      <c r="B45" s="44" t="s">
        <v>26</v>
      </c>
      <c r="C45" s="45">
        <v>45</v>
      </c>
      <c r="D45" s="78" t="s">
        <v>49</v>
      </c>
      <c r="E45" s="79">
        <v>100</v>
      </c>
      <c r="F45" s="90">
        <v>7.15</v>
      </c>
      <c r="G45" s="79">
        <v>63</v>
      </c>
      <c r="H45" s="79">
        <v>2</v>
      </c>
      <c r="I45" s="79">
        <v>12</v>
      </c>
      <c r="J45" s="101">
        <v>9</v>
      </c>
    </row>
    <row r="46" spans="1:15" ht="45">
      <c r="A46" s="29"/>
      <c r="B46" s="30" t="s">
        <v>27</v>
      </c>
      <c r="C46" s="31">
        <v>96</v>
      </c>
      <c r="D46" s="32" t="s">
        <v>37</v>
      </c>
      <c r="E46" s="33">
        <v>250</v>
      </c>
      <c r="F46" s="34">
        <v>7.54</v>
      </c>
      <c r="G46" s="33">
        <v>133</v>
      </c>
      <c r="H46" s="33">
        <v>3</v>
      </c>
      <c r="I46" s="33">
        <v>6</v>
      </c>
      <c r="J46" s="35">
        <v>16</v>
      </c>
    </row>
    <row r="47" spans="1:15">
      <c r="A47" s="29"/>
      <c r="B47" s="30" t="s">
        <v>28</v>
      </c>
      <c r="C47" s="31">
        <v>263</v>
      </c>
      <c r="D47" s="32" t="s">
        <v>40</v>
      </c>
      <c r="E47" s="33">
        <v>280</v>
      </c>
      <c r="F47" s="34">
        <v>42.2</v>
      </c>
      <c r="G47" s="33">
        <v>540</v>
      </c>
      <c r="H47" s="33">
        <v>18</v>
      </c>
      <c r="I47" s="33">
        <v>42</v>
      </c>
      <c r="J47" s="35">
        <v>23</v>
      </c>
    </row>
    <row r="48" spans="1:15" ht="1.5" customHeight="1">
      <c r="A48" s="29"/>
      <c r="B48" s="30" t="s">
        <v>29</v>
      </c>
      <c r="C48" s="31">
        <v>312</v>
      </c>
      <c r="D48" s="32"/>
      <c r="E48" s="33"/>
      <c r="F48" s="34"/>
      <c r="G48" s="33"/>
      <c r="H48" s="33"/>
      <c r="I48" s="33"/>
      <c r="J48" s="35"/>
    </row>
    <row r="49" spans="1:10" hidden="1">
      <c r="A49" s="29"/>
      <c r="B49" s="30" t="s">
        <v>30</v>
      </c>
      <c r="C49" s="31"/>
      <c r="D49" s="32"/>
      <c r="E49" s="33"/>
      <c r="F49" s="34"/>
      <c r="G49" s="33"/>
      <c r="H49" s="33"/>
      <c r="I49" s="33"/>
      <c r="J49" s="35"/>
    </row>
    <row r="50" spans="1:10" s="1" customFormat="1">
      <c r="A50" s="29"/>
      <c r="B50" s="30"/>
      <c r="C50" s="31"/>
      <c r="D50" s="32"/>
      <c r="E50" s="33"/>
      <c r="F50" s="34"/>
      <c r="G50" s="33"/>
      <c r="H50" s="33"/>
      <c r="I50" s="33"/>
      <c r="J50" s="35"/>
    </row>
    <row r="51" spans="1:10">
      <c r="A51" s="29"/>
      <c r="B51" s="30" t="s">
        <v>31</v>
      </c>
      <c r="C51" s="31"/>
      <c r="D51" s="8"/>
      <c r="E51" s="9"/>
      <c r="F51" s="10"/>
      <c r="G51" s="33"/>
      <c r="H51" s="33"/>
      <c r="I51" s="33"/>
      <c r="J51" s="35"/>
    </row>
    <row r="52" spans="1:10">
      <c r="A52" s="29"/>
      <c r="B52" s="30" t="s">
        <v>35</v>
      </c>
      <c r="C52" s="31" t="s">
        <v>39</v>
      </c>
      <c r="D52" s="8" t="s">
        <v>46</v>
      </c>
      <c r="E52" s="9">
        <v>80</v>
      </c>
      <c r="F52" s="10">
        <v>8</v>
      </c>
      <c r="G52" s="49">
        <v>63</v>
      </c>
      <c r="H52" s="49">
        <v>2</v>
      </c>
      <c r="I52" s="49"/>
      <c r="J52" s="50">
        <v>13</v>
      </c>
    </row>
    <row r="53" spans="1:10" s="65" customFormat="1" ht="1.5" customHeight="1" thickBot="1">
      <c r="A53" s="29"/>
      <c r="B53" s="80"/>
      <c r="C53" s="81"/>
      <c r="D53" s="82"/>
      <c r="E53" s="83" t="s">
        <v>32</v>
      </c>
      <c r="F53" s="83"/>
      <c r="G53" s="84"/>
      <c r="H53" s="49"/>
      <c r="I53" s="49"/>
      <c r="J53" s="50"/>
    </row>
    <row r="54" spans="1:10">
      <c r="A54" s="29"/>
      <c r="B54" s="38"/>
      <c r="C54" s="38">
        <v>389</v>
      </c>
      <c r="D54" s="46" t="s">
        <v>38</v>
      </c>
      <c r="E54" s="47">
        <v>200</v>
      </c>
      <c r="F54" s="48">
        <v>7.88</v>
      </c>
      <c r="G54" s="49">
        <v>87</v>
      </c>
      <c r="H54" s="49">
        <v>1</v>
      </c>
      <c r="I54" s="49">
        <v>0</v>
      </c>
      <c r="J54" s="50">
        <v>20</v>
      </c>
    </row>
    <row r="55" spans="1:10" ht="0.75" customHeight="1">
      <c r="A55" s="29"/>
      <c r="B55" s="38"/>
      <c r="C55" s="38"/>
      <c r="D55" s="8"/>
      <c r="E55" s="9"/>
      <c r="F55" s="10"/>
      <c r="G55" s="49"/>
      <c r="H55" s="49"/>
      <c r="I55" s="49"/>
      <c r="J55" s="50"/>
    </row>
    <row r="56" spans="1:10" ht="15.75" thickBot="1">
      <c r="A56" s="36"/>
      <c r="B56" s="52" t="s">
        <v>24</v>
      </c>
      <c r="C56" s="52"/>
      <c r="D56" s="53"/>
      <c r="E56" s="54">
        <f>E45+E46+E47+E50+E51+E54+E52</f>
        <v>910</v>
      </c>
      <c r="F56" s="54">
        <f>F45+F46+F47+F50+F51+F52+F54</f>
        <v>72.77</v>
      </c>
      <c r="G56" s="54">
        <f>G45+G46+G47+G51+G52+G54</f>
        <v>886</v>
      </c>
      <c r="H56" s="54">
        <f>H45+H46+H47+H51+H52+H54</f>
        <v>26</v>
      </c>
      <c r="I56" s="54">
        <f>I45+I46+I47</f>
        <v>60</v>
      </c>
      <c r="J56" s="54">
        <f>J45+J46+J47+J51+J52+J54</f>
        <v>81</v>
      </c>
    </row>
    <row r="57" spans="1:10" ht="30">
      <c r="A57" s="27" t="s">
        <v>33</v>
      </c>
      <c r="B57" s="55" t="s">
        <v>34</v>
      </c>
      <c r="C57" s="28">
        <v>382</v>
      </c>
      <c r="D57" s="8" t="s">
        <v>48</v>
      </c>
      <c r="E57" s="9">
        <v>200</v>
      </c>
      <c r="F57" s="10">
        <v>6.62</v>
      </c>
      <c r="G57" s="9">
        <v>90</v>
      </c>
      <c r="H57" s="33">
        <v>4</v>
      </c>
      <c r="I57" s="33">
        <v>3</v>
      </c>
      <c r="J57" s="35">
        <v>12</v>
      </c>
    </row>
    <row r="58" spans="1:10">
      <c r="A58" s="29"/>
      <c r="B58" s="31" t="s">
        <v>30</v>
      </c>
      <c r="C58" s="31">
        <v>401</v>
      </c>
      <c r="D58" s="8" t="s">
        <v>43</v>
      </c>
      <c r="E58" s="9">
        <v>150</v>
      </c>
      <c r="F58" s="10">
        <v>9.9700000000000006</v>
      </c>
      <c r="G58" s="22">
        <v>379</v>
      </c>
      <c r="H58" s="22">
        <v>11</v>
      </c>
      <c r="I58" s="22">
        <v>12</v>
      </c>
      <c r="J58" s="24">
        <v>57</v>
      </c>
    </row>
    <row r="59" spans="1:10" hidden="1">
      <c r="A59" s="29"/>
      <c r="B59" s="38"/>
      <c r="C59" s="38"/>
      <c r="D59" s="51"/>
      <c r="E59" s="49"/>
      <c r="F59" s="48"/>
      <c r="G59" s="49"/>
      <c r="H59" s="49"/>
      <c r="I59" s="49"/>
      <c r="J59" s="50"/>
    </row>
    <row r="60" spans="1:10" ht="15.75" thickBot="1">
      <c r="A60" s="30"/>
      <c r="B60" s="31" t="s">
        <v>24</v>
      </c>
      <c r="C60" s="31"/>
      <c r="D60" s="21"/>
      <c r="E60" s="22">
        <f t="shared" ref="E60:J60" si="0">E57+E58</f>
        <v>350</v>
      </c>
      <c r="F60" s="23">
        <f t="shared" si="0"/>
        <v>16.59</v>
      </c>
      <c r="G60" s="23">
        <f t="shared" si="0"/>
        <v>469</v>
      </c>
      <c r="H60" s="23">
        <f t="shared" si="0"/>
        <v>15</v>
      </c>
      <c r="I60" s="23">
        <f t="shared" si="0"/>
        <v>15</v>
      </c>
      <c r="J60" s="23">
        <f t="shared" si="0"/>
        <v>69</v>
      </c>
    </row>
    <row r="61" spans="1:10" ht="15.75" thickBot="1">
      <c r="A61" s="91"/>
      <c r="B61" s="92" t="s">
        <v>44</v>
      </c>
      <c r="C61" s="92"/>
      <c r="D61" s="93"/>
      <c r="E61" s="94">
        <f>E60+E56+E43</f>
        <v>1960</v>
      </c>
      <c r="F61" s="95">
        <f>F60+F56+F43</f>
        <v>157.04000000000002</v>
      </c>
      <c r="G61" s="95">
        <f>G43+G56+G60</f>
        <v>1991</v>
      </c>
      <c r="H61" s="95">
        <f>H43+H56+H60</f>
        <v>60</v>
      </c>
      <c r="I61" s="95">
        <f>I43+I56+I60</f>
        <v>88</v>
      </c>
      <c r="J61" s="95">
        <f>J43+J56+J60</f>
        <v>235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2025-01-22T10:42:45Z</cp:lastPrinted>
  <dcterms:created xsi:type="dcterms:W3CDTF">2023-05-10T11:44:08Z</dcterms:created>
  <dcterms:modified xsi:type="dcterms:W3CDTF">2025-01-31T08:27:15Z</dcterms:modified>
</cp:coreProperties>
</file>