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58"/>
  <c r="F58"/>
  <c r="F28"/>
  <c r="J62" l="1"/>
  <c r="E62"/>
  <c r="G62"/>
  <c r="H62"/>
  <c r="I62"/>
  <c r="G58"/>
  <c r="H58"/>
  <c r="I58"/>
  <c r="J58"/>
  <c r="I47"/>
  <c r="E47"/>
  <c r="G47"/>
  <c r="H47"/>
  <c r="J47"/>
  <c r="J17"/>
  <c r="E32"/>
  <c r="F32"/>
  <c r="H32"/>
  <c r="G32"/>
  <c r="I32"/>
  <c r="J32"/>
  <c r="G28"/>
  <c r="H28"/>
  <c r="I28"/>
  <c r="J28"/>
  <c r="E17"/>
  <c r="E33" s="1"/>
  <c r="G17"/>
  <c r="H17"/>
  <c r="I17"/>
  <c r="F17"/>
  <c r="F33" s="1"/>
  <c r="F47"/>
  <c r="F62"/>
  <c r="F63" s="1"/>
  <c r="J33" l="1"/>
  <c r="I33"/>
  <c r="I63"/>
  <c r="H63"/>
  <c r="G63"/>
  <c r="E63"/>
  <c r="J63"/>
  <c r="H33"/>
  <c r="G33"/>
</calcChain>
</file>

<file path=xl/sharedStrings.xml><?xml version="1.0" encoding="utf-8"?>
<sst xmlns="http://schemas.openxmlformats.org/spreadsheetml/2006/main" count="98" uniqueCount="51">
  <si>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</si>
  <si>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</si>
  <si>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</si>
  <si>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</si>
  <si>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</si>
  <si>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</si>
  <si>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</si>
  <si>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</si>
  <si>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</si>
  <si>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</si>
  <si>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</si>
  <si>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</si>
  <si>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</si>
  <si>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</si>
  <si>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</si>
  <si>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</si>
  <si>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</si>
  <si>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</si>
  <si>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</si>
  <si>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</si>
  <si>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</si>
  <si>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</si>
  <si>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</si>
  <si>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</si>
  <si>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</si>
  <si>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</si>
  <si>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</si>
  <si>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</si>
  <si>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</si>
  <si>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</si>
  <si>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</si>
  <si>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</si>
  <si>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</si>
  <si>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</si>
  <si>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итого обед-полдник</t>
  </si>
  <si>
    <t>повидло</t>
  </si>
  <si>
    <t>хлеб пшеничный</t>
  </si>
  <si>
    <t>печенье</t>
  </si>
  <si>
    <t>салат</t>
  </si>
  <si>
    <t xml:space="preserve">запеканка творожная </t>
  </si>
  <si>
    <t>пр</t>
  </si>
  <si>
    <t>борщ со свежей капустой и картофелем фрикаделькой из мяса</t>
  </si>
  <si>
    <t>плов из птицы</t>
  </si>
  <si>
    <t>салат витаминный</t>
  </si>
  <si>
    <t>чай с лимоном</t>
  </si>
  <si>
    <t>салат из моркови</t>
  </si>
  <si>
    <t xml:space="preserve">салат из моркови </t>
  </si>
  <si>
    <t>банан</t>
  </si>
  <si>
    <t>сметана</t>
  </si>
  <si>
    <t>какао на молоке</t>
  </si>
  <si>
    <t>кисель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</si>
</sst>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7" borderId="1" xfId="0" applyFill="1" applyBorder="1"/>
    <xf numFmtId="1" fontId="0" fillId="7" borderId="1" xfId="0" applyNumberFormat="1" applyFill="1" applyBorder="1"/>
    <xf numFmtId="2" fontId="0" fillId="7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3"/>
  <sheetViews>
    <sheetView tabSelected="1" workbookViewId="0">
      <selection activeCell="D53" sqref="D53:J53"/>
    </sheetView>
  </sheetViews>
  <sheetFormatPr defaultRowHeight="15"/>
  <cols>
    <col min="4" max="4" width="18.7109375" customWidth="1"/>
    <col min="10" max="10" width="27.57031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13" t="s">
        <v>3</v>
      </c>
      <c r="G1" s="1"/>
      <c r="H1" s="1"/>
      <c r="I1" s="1" t="s">
        <v>4</v>
      </c>
      <c r="J1" s="14">
        <v>45679</v>
      </c>
    </row>
    <row r="2" spans="1:10">
      <c r="A2" s="1"/>
      <c r="B2" s="65"/>
      <c r="C2" s="65"/>
      <c r="D2" s="66"/>
      <c r="E2" s="1"/>
      <c r="F2" s="67"/>
      <c r="G2" s="1" t="s">
        <v>5</v>
      </c>
      <c r="H2" s="1"/>
      <c r="I2" s="1"/>
      <c r="J2" s="6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 ht="30">
      <c r="A5" s="15" t="s">
        <v>17</v>
      </c>
      <c r="B5" s="16" t="s">
        <v>18</v>
      </c>
      <c r="C5" s="17">
        <v>223</v>
      </c>
      <c r="D5" s="18" t="s">
        <v>39</v>
      </c>
      <c r="E5" s="19">
        <v>200</v>
      </c>
      <c r="F5" s="20">
        <v>47.86</v>
      </c>
      <c r="G5" s="19">
        <v>429</v>
      </c>
      <c r="H5" s="19">
        <v>17</v>
      </c>
      <c r="I5" s="19">
        <v>21</v>
      </c>
      <c r="J5" s="21">
        <v>43</v>
      </c>
    </row>
    <row r="6" spans="1:10">
      <c r="A6" s="22"/>
      <c r="B6" s="45"/>
      <c r="C6" s="46" t="s">
        <v>40</v>
      </c>
      <c r="D6" s="69" t="s">
        <v>48</v>
      </c>
      <c r="E6" s="70">
        <v>10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>
      <c r="A7" s="22"/>
      <c r="B7" s="23" t="s">
        <v>19</v>
      </c>
      <c r="C7" s="24">
        <v>382</v>
      </c>
      <c r="D7" s="25" t="s">
        <v>49</v>
      </c>
      <c r="E7" s="26">
        <v>200</v>
      </c>
      <c r="F7" s="27">
        <v>6.62</v>
      </c>
      <c r="G7" s="26">
        <v>90</v>
      </c>
      <c r="H7" s="26">
        <v>3</v>
      </c>
      <c r="I7" s="26">
        <v>4</v>
      </c>
      <c r="J7" s="28">
        <v>13</v>
      </c>
    </row>
    <row r="8" spans="1:10">
      <c r="A8" s="22"/>
      <c r="B8" s="23" t="s">
        <v>20</v>
      </c>
      <c r="C8" s="24" t="s">
        <v>21</v>
      </c>
      <c r="D8" s="25" t="s">
        <v>22</v>
      </c>
      <c r="E8" s="26">
        <v>40</v>
      </c>
      <c r="F8" s="27">
        <v>2.38</v>
      </c>
      <c r="G8" s="26">
        <v>63</v>
      </c>
      <c r="H8" s="26">
        <v>2</v>
      </c>
      <c r="I8" s="26">
        <v>0</v>
      </c>
      <c r="J8" s="28">
        <v>13</v>
      </c>
    </row>
    <row r="9" spans="1:10" s="1" customFormat="1">
      <c r="A9" s="22"/>
      <c r="B9" s="23"/>
      <c r="C9" s="39">
        <v>338</v>
      </c>
      <c r="D9" s="50" t="s">
        <v>47</v>
      </c>
      <c r="E9" s="48">
        <v>200</v>
      </c>
      <c r="F9" s="47">
        <v>26</v>
      </c>
      <c r="G9" s="48">
        <v>94</v>
      </c>
      <c r="H9" s="48">
        <v>1</v>
      </c>
      <c r="I9" s="48">
        <v>0</v>
      </c>
      <c r="J9" s="49">
        <v>21</v>
      </c>
    </row>
    <row r="10" spans="1:10">
      <c r="A10" s="22"/>
      <c r="B10" s="24" t="s">
        <v>38</v>
      </c>
      <c r="C10" s="24">
        <v>59</v>
      </c>
      <c r="D10" s="9" t="s">
        <v>46</v>
      </c>
      <c r="E10" s="10">
        <v>60</v>
      </c>
      <c r="F10" s="11">
        <v>3.72</v>
      </c>
      <c r="G10" s="10">
        <v>24</v>
      </c>
      <c r="H10" s="10">
        <v>0.64</v>
      </c>
      <c r="I10" s="10">
        <v>0.1</v>
      </c>
      <c r="J10" s="12">
        <v>5.1100000000000003</v>
      </c>
    </row>
    <row r="11" spans="1:10" ht="1.5" customHeight="1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idden="1">
      <c r="A12" s="15"/>
      <c r="B12" s="16"/>
      <c r="C12" s="17"/>
      <c r="D12" s="9"/>
      <c r="E12" s="10"/>
      <c r="F12" s="11"/>
      <c r="G12" s="10"/>
      <c r="H12" s="10"/>
      <c r="I12" s="10"/>
      <c r="J12" s="12"/>
    </row>
    <row r="13" spans="1:10" hidden="1">
      <c r="A13" s="22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15.75" hidden="1" thickBot="1">
      <c r="A14" s="22"/>
      <c r="B14" s="39"/>
      <c r="C14" s="39"/>
      <c r="D14" s="31"/>
      <c r="E14" s="32"/>
      <c r="F14" s="33"/>
      <c r="G14" s="32"/>
      <c r="H14" s="32"/>
      <c r="I14" s="32"/>
      <c r="J14" s="34"/>
    </row>
    <row r="15" spans="1:10" hidden="1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idden="1">
      <c r="A16" s="22"/>
      <c r="B16" s="39"/>
      <c r="C16" s="39"/>
      <c r="D16" s="35"/>
      <c r="E16" s="36"/>
      <c r="F16" s="37"/>
      <c r="G16" s="36"/>
      <c r="H16" s="36"/>
      <c r="I16" s="36"/>
      <c r="J16" s="38"/>
    </row>
    <row r="17" spans="1:10" ht="15.75" thickBot="1">
      <c r="A17" s="40"/>
      <c r="B17" s="41" t="s">
        <v>23</v>
      </c>
      <c r="C17" s="41"/>
      <c r="D17" s="42"/>
      <c r="E17" s="43">
        <f>E5+E6+E7+E8+E10</f>
        <v>510</v>
      </c>
      <c r="F17" s="44">
        <f>F5+F6+F7+F8+F10+F12</f>
        <v>63.059999999999995</v>
      </c>
      <c r="G17" s="44">
        <f>G5+G6++G7+G8+G10</f>
        <v>637</v>
      </c>
      <c r="H17" s="44">
        <f>H5+H6+H7+H8+H10</f>
        <v>23.64</v>
      </c>
      <c r="I17" s="44">
        <f>I5+I6+I8+I10</f>
        <v>21.1</v>
      </c>
      <c r="J17" s="44">
        <f>J5+J6+J7+J8+J10</f>
        <v>85.11</v>
      </c>
    </row>
    <row r="18" spans="1:10">
      <c r="A18" s="22" t="s">
        <v>24</v>
      </c>
      <c r="B18" s="45" t="s">
        <v>25</v>
      </c>
      <c r="C18" s="46">
        <v>49</v>
      </c>
      <c r="D18" s="73" t="s">
        <v>43</v>
      </c>
      <c r="E18" s="74">
        <v>100</v>
      </c>
      <c r="F18" s="75">
        <v>14.25</v>
      </c>
      <c r="G18" s="74">
        <v>149</v>
      </c>
      <c r="H18" s="74">
        <v>2</v>
      </c>
      <c r="I18" s="74">
        <v>12</v>
      </c>
      <c r="J18" s="76">
        <v>9</v>
      </c>
    </row>
    <row r="19" spans="1:10" ht="75">
      <c r="A19" s="22"/>
      <c r="B19" s="23" t="s">
        <v>26</v>
      </c>
      <c r="C19" s="24">
        <v>82</v>
      </c>
      <c r="D19" s="25" t="s">
        <v>41</v>
      </c>
      <c r="E19" s="26">
        <v>200</v>
      </c>
      <c r="F19" s="27">
        <v>10</v>
      </c>
      <c r="G19" s="26">
        <v>67</v>
      </c>
      <c r="H19" s="26">
        <v>2</v>
      </c>
      <c r="I19" s="26">
        <v>2</v>
      </c>
      <c r="J19" s="28">
        <v>10</v>
      </c>
    </row>
    <row r="20" spans="1:10">
      <c r="A20" s="22"/>
      <c r="B20" s="23" t="s">
        <v>27</v>
      </c>
      <c r="C20" s="24">
        <v>291</v>
      </c>
      <c r="D20" s="2" t="s">
        <v>42</v>
      </c>
      <c r="E20" s="3">
        <v>240</v>
      </c>
      <c r="F20" s="4">
        <v>30</v>
      </c>
      <c r="G20" s="3">
        <v>513</v>
      </c>
      <c r="H20" s="3">
        <v>23</v>
      </c>
      <c r="I20" s="3">
        <v>26</v>
      </c>
      <c r="J20" s="5">
        <v>47</v>
      </c>
    </row>
    <row r="21" spans="1:10" hidden="1">
      <c r="A21" s="22"/>
      <c r="B21" s="23" t="s">
        <v>28</v>
      </c>
      <c r="C21" s="24"/>
      <c r="D21" s="18"/>
      <c r="E21" s="19"/>
      <c r="F21" s="20"/>
      <c r="G21" s="19"/>
      <c r="H21" s="19"/>
      <c r="I21" s="19"/>
      <c r="J21" s="21"/>
    </row>
    <row r="22" spans="1:10" hidden="1">
      <c r="A22" s="22"/>
      <c r="B22" s="23" t="s">
        <v>29</v>
      </c>
      <c r="C22" s="24"/>
      <c r="D22" s="25"/>
      <c r="E22" s="26"/>
      <c r="F22" s="27"/>
      <c r="G22" s="26"/>
      <c r="H22" s="26"/>
      <c r="I22" s="26"/>
      <c r="J22" s="28"/>
    </row>
    <row r="23" spans="1:10" s="1" customFormat="1">
      <c r="A23" s="22"/>
      <c r="B23" s="23"/>
      <c r="C23" s="24"/>
      <c r="D23" s="25"/>
      <c r="E23" s="26"/>
      <c r="F23" s="27"/>
      <c r="G23" s="26"/>
      <c r="H23" s="26"/>
      <c r="I23" s="26"/>
      <c r="J23" s="28"/>
    </row>
    <row r="24" spans="1:10">
      <c r="A24" s="22"/>
      <c r="B24" s="23" t="s">
        <v>30</v>
      </c>
      <c r="C24" s="24" t="s">
        <v>40</v>
      </c>
      <c r="D24" s="2" t="s">
        <v>36</v>
      </c>
      <c r="E24" s="3">
        <v>80</v>
      </c>
      <c r="F24" s="4">
        <v>4</v>
      </c>
      <c r="G24" s="26">
        <v>63</v>
      </c>
      <c r="H24" s="26">
        <v>2</v>
      </c>
      <c r="I24" s="26"/>
      <c r="J24" s="28">
        <v>13</v>
      </c>
    </row>
    <row r="25" spans="1:10">
      <c r="A25" s="22"/>
      <c r="B25" s="23" t="s">
        <v>31</v>
      </c>
      <c r="C25" s="24" t="s">
        <v>21</v>
      </c>
      <c r="D25" s="2"/>
      <c r="E25" s="3"/>
      <c r="F25" s="4"/>
      <c r="G25" s="26"/>
      <c r="H25" s="26"/>
      <c r="I25" s="26"/>
      <c r="J25" s="28"/>
    </row>
    <row r="26" spans="1:10">
      <c r="A26" s="22"/>
      <c r="B26" s="39"/>
      <c r="C26" s="39">
        <v>377</v>
      </c>
      <c r="D26" s="25" t="s">
        <v>44</v>
      </c>
      <c r="E26" s="26">
        <v>200</v>
      </c>
      <c r="F26" s="27">
        <v>2.04</v>
      </c>
      <c r="G26" s="26">
        <v>62</v>
      </c>
      <c r="H26" s="26"/>
      <c r="I26" s="26"/>
      <c r="J26" s="28">
        <v>15</v>
      </c>
    </row>
    <row r="27" spans="1:10" hidden="1">
      <c r="A27" s="22"/>
      <c r="B27" s="39"/>
      <c r="C27" s="39"/>
      <c r="D27" s="50"/>
      <c r="E27" s="48"/>
      <c r="F27" s="47"/>
      <c r="G27" s="48"/>
      <c r="H27" s="48"/>
      <c r="I27" s="48"/>
      <c r="J27" s="49"/>
    </row>
    <row r="28" spans="1:10" ht="15.75" thickBot="1">
      <c r="A28" s="29"/>
      <c r="B28" s="51" t="s">
        <v>23</v>
      </c>
      <c r="C28" s="51"/>
      <c r="D28" s="52"/>
      <c r="E28" s="53">
        <f>E18+E19+E20+E23+E24+E25+E26</f>
        <v>820</v>
      </c>
      <c r="F28" s="53">
        <f>F18+F19+F20+F23+F24+F25+F26</f>
        <v>60.29</v>
      </c>
      <c r="G28" s="53">
        <f>G18+G19+G20+G24+G25+G26</f>
        <v>854</v>
      </c>
      <c r="H28" s="53">
        <f>H18+H19+H20+H24+H25+H26</f>
        <v>29</v>
      </c>
      <c r="I28" s="53">
        <f>I18+I19+I20+I25+I26</f>
        <v>40</v>
      </c>
      <c r="J28" s="53">
        <f>J18+J19+J20+J24+J25+J26</f>
        <v>94</v>
      </c>
    </row>
    <row r="29" spans="1:10" ht="30">
      <c r="A29" s="15" t="s">
        <v>32</v>
      </c>
      <c r="B29" s="54" t="s">
        <v>33</v>
      </c>
      <c r="C29" s="17">
        <v>350</v>
      </c>
      <c r="D29" s="2" t="s">
        <v>50</v>
      </c>
      <c r="E29" s="3">
        <v>200</v>
      </c>
      <c r="F29" s="4">
        <v>4.63</v>
      </c>
      <c r="G29" s="3">
        <v>99</v>
      </c>
      <c r="H29" s="3">
        <v>0</v>
      </c>
      <c r="I29" s="3">
        <v>0</v>
      </c>
      <c r="J29" s="5">
        <v>24</v>
      </c>
    </row>
    <row r="30" spans="1:10" ht="12.75" customHeight="1">
      <c r="A30" s="22"/>
      <c r="B30" s="24" t="s">
        <v>29</v>
      </c>
      <c r="C30" s="24"/>
      <c r="D30" s="2" t="s">
        <v>37</v>
      </c>
      <c r="E30" s="3">
        <v>40</v>
      </c>
      <c r="F30" s="4">
        <v>2.79</v>
      </c>
      <c r="G30" s="3">
        <v>164</v>
      </c>
      <c r="H30" s="3">
        <v>3.7</v>
      </c>
      <c r="I30" s="3">
        <v>2</v>
      </c>
      <c r="J30" s="5">
        <v>14</v>
      </c>
    </row>
    <row r="31" spans="1:10" hidden="1">
      <c r="A31" s="22"/>
      <c r="B31" s="39"/>
      <c r="C31" s="39"/>
      <c r="D31" s="50"/>
      <c r="E31" s="48"/>
      <c r="F31" s="47"/>
      <c r="G31" s="48"/>
      <c r="H31" s="48"/>
      <c r="I31" s="48"/>
      <c r="J31" s="49"/>
    </row>
    <row r="32" spans="1:10" ht="15.75" thickBot="1">
      <c r="A32" s="29"/>
      <c r="B32" s="30" t="s">
        <v>23</v>
      </c>
      <c r="C32" s="30"/>
      <c r="D32" s="55"/>
      <c r="E32" s="56">
        <f t="shared" ref="E32:J32" si="0">E29+E30</f>
        <v>240</v>
      </c>
      <c r="F32" s="57">
        <f t="shared" si="0"/>
        <v>7.42</v>
      </c>
      <c r="G32" s="57">
        <f t="shared" si="0"/>
        <v>263</v>
      </c>
      <c r="H32" s="57">
        <f t="shared" si="0"/>
        <v>3.7</v>
      </c>
      <c r="I32" s="57">
        <f t="shared" si="0"/>
        <v>2</v>
      </c>
      <c r="J32" s="57">
        <f t="shared" si="0"/>
        <v>38</v>
      </c>
    </row>
    <row r="33" spans="1:10" ht="15.75" thickBot="1">
      <c r="A33" s="58"/>
      <c r="B33" s="59" t="s">
        <v>34</v>
      </c>
      <c r="C33" s="59"/>
      <c r="D33" s="60"/>
      <c r="E33" s="61">
        <f>E32+E28+E17</f>
        <v>1570</v>
      </c>
      <c r="F33" s="62">
        <f>F17+F28+F32</f>
        <v>130.76999999999998</v>
      </c>
      <c r="G33" s="62">
        <f>G17+G28+G32</f>
        <v>1754</v>
      </c>
      <c r="H33" s="62">
        <f>H17+H28+H32</f>
        <v>56.34</v>
      </c>
      <c r="I33" s="62">
        <f>I17+I28+I32</f>
        <v>63.1</v>
      </c>
      <c r="J33" s="63">
        <f>J32+J28+J17</f>
        <v>217.11</v>
      </c>
    </row>
    <row r="34" spans="1:10" ht="15.75" thickBot="1">
      <c r="A34" s="64"/>
      <c r="B34" s="64"/>
      <c r="C34" s="64"/>
      <c r="D34" s="64"/>
      <c r="E34" s="64"/>
      <c r="F34" s="64"/>
      <c r="G34" s="64"/>
      <c r="H34" s="64"/>
      <c r="I34" s="64"/>
      <c r="J34" s="64"/>
    </row>
    <row r="35" spans="1:10" ht="15.75" thickBot="1">
      <c r="A35" s="6" t="s">
        <v>7</v>
      </c>
      <c r="B35" s="7" t="s">
        <v>8</v>
      </c>
      <c r="C35" s="7" t="s">
        <v>9</v>
      </c>
      <c r="D35" s="7" t="s">
        <v>10</v>
      </c>
      <c r="E35" s="7" t="s">
        <v>11</v>
      </c>
      <c r="F35" s="7" t="s">
        <v>12</v>
      </c>
      <c r="G35" s="7" t="s">
        <v>13</v>
      </c>
      <c r="H35" s="7" t="s">
        <v>14</v>
      </c>
      <c r="I35" s="7" t="s">
        <v>15</v>
      </c>
      <c r="J35" s="8" t="s">
        <v>16</v>
      </c>
    </row>
    <row r="36" spans="1:10" ht="30">
      <c r="A36" s="15" t="s">
        <v>17</v>
      </c>
      <c r="B36" s="16" t="s">
        <v>18</v>
      </c>
      <c r="C36" s="17">
        <v>223</v>
      </c>
      <c r="D36" s="18" t="s">
        <v>39</v>
      </c>
      <c r="E36" s="19">
        <v>200</v>
      </c>
      <c r="F36" s="20">
        <v>47.86</v>
      </c>
      <c r="G36" s="19">
        <v>429</v>
      </c>
      <c r="H36" s="19">
        <v>17</v>
      </c>
      <c r="I36" s="19">
        <v>21</v>
      </c>
      <c r="J36" s="21">
        <v>43</v>
      </c>
    </row>
    <row r="37" spans="1:10">
      <c r="A37" s="22"/>
      <c r="B37" s="45"/>
      <c r="C37" s="46" t="s">
        <v>40</v>
      </c>
      <c r="D37" s="69" t="s">
        <v>35</v>
      </c>
      <c r="E37" s="70">
        <v>20</v>
      </c>
      <c r="F37" s="71">
        <v>2.48</v>
      </c>
      <c r="G37" s="70">
        <v>31</v>
      </c>
      <c r="H37" s="70">
        <v>1</v>
      </c>
      <c r="I37" s="70"/>
      <c r="J37" s="72">
        <v>11</v>
      </c>
    </row>
    <row r="38" spans="1:10">
      <c r="A38" s="22"/>
      <c r="B38" s="23" t="s">
        <v>19</v>
      </c>
      <c r="C38" s="24">
        <v>382</v>
      </c>
      <c r="D38" s="25" t="s">
        <v>49</v>
      </c>
      <c r="E38" s="26">
        <v>200</v>
      </c>
      <c r="F38" s="27">
        <v>6.62</v>
      </c>
      <c r="G38" s="26">
        <v>90</v>
      </c>
      <c r="H38" s="26">
        <v>3</v>
      </c>
      <c r="I38" s="26">
        <v>4</v>
      </c>
      <c r="J38" s="28">
        <v>13</v>
      </c>
    </row>
    <row r="39" spans="1:10">
      <c r="A39" s="22"/>
      <c r="B39" s="23" t="s">
        <v>20</v>
      </c>
      <c r="C39" s="24" t="s">
        <v>21</v>
      </c>
      <c r="D39" s="25" t="s">
        <v>22</v>
      </c>
      <c r="E39" s="26">
        <v>40</v>
      </c>
      <c r="F39" s="27">
        <v>2.38</v>
      </c>
      <c r="G39" s="26">
        <v>63</v>
      </c>
      <c r="H39" s="26">
        <v>2</v>
      </c>
      <c r="I39" s="26">
        <v>0</v>
      </c>
      <c r="J39" s="28">
        <v>13</v>
      </c>
    </row>
    <row r="40" spans="1:10">
      <c r="A40" s="22"/>
      <c r="B40" s="24" t="s">
        <v>38</v>
      </c>
      <c r="C40" s="24">
        <v>59</v>
      </c>
      <c r="D40" s="9" t="s">
        <v>45</v>
      </c>
      <c r="E40" s="10">
        <v>60</v>
      </c>
      <c r="F40" s="11">
        <v>3.72</v>
      </c>
      <c r="G40" s="10">
        <v>24</v>
      </c>
      <c r="H40" s="10">
        <v>0.64</v>
      </c>
      <c r="I40" s="10">
        <v>0.1</v>
      </c>
      <c r="J40" s="12">
        <v>5.1100000000000003</v>
      </c>
    </row>
    <row r="41" spans="1:10" ht="1.5" customHeight="1" thickBot="1">
      <c r="A41" s="29"/>
      <c r="B41" s="30"/>
      <c r="C41" s="30"/>
      <c r="D41" s="31"/>
      <c r="E41" s="32"/>
      <c r="F41" s="33"/>
      <c r="G41" s="32"/>
      <c r="H41" s="32"/>
      <c r="I41" s="32"/>
      <c r="J41" s="34"/>
    </row>
    <row r="42" spans="1:10" hidden="1">
      <c r="A42" s="15"/>
      <c r="B42" s="16"/>
      <c r="C42" s="17"/>
      <c r="D42" s="9"/>
      <c r="E42" s="10"/>
      <c r="F42" s="11"/>
      <c r="G42" s="10"/>
      <c r="H42" s="10"/>
      <c r="I42" s="10"/>
      <c r="J42" s="12"/>
    </row>
    <row r="43" spans="1:10" hidden="1">
      <c r="A43" s="22"/>
      <c r="B43" s="24"/>
      <c r="C43" s="24"/>
      <c r="D43" s="25"/>
      <c r="E43" s="26"/>
      <c r="F43" s="27"/>
      <c r="G43" s="26"/>
      <c r="H43" s="26"/>
      <c r="I43" s="26"/>
      <c r="J43" s="28"/>
    </row>
    <row r="44" spans="1:10" ht="15.75" hidden="1" thickBot="1">
      <c r="A44" s="22"/>
      <c r="B44" s="39"/>
      <c r="C44" s="39"/>
      <c r="D44" s="31"/>
      <c r="E44" s="32"/>
      <c r="F44" s="33"/>
      <c r="G44" s="32"/>
      <c r="H44" s="32"/>
      <c r="I44" s="32"/>
      <c r="J44" s="34"/>
    </row>
    <row r="45" spans="1:10" hidden="1">
      <c r="A45" s="22"/>
      <c r="B45" s="39"/>
      <c r="C45" s="39"/>
      <c r="D45" s="35"/>
      <c r="E45" s="36"/>
      <c r="F45" s="37"/>
      <c r="G45" s="36"/>
      <c r="H45" s="36"/>
      <c r="I45" s="36"/>
      <c r="J45" s="38"/>
    </row>
    <row r="46" spans="1:10" hidden="1">
      <c r="A46" s="22"/>
      <c r="B46" s="39"/>
      <c r="C46" s="39"/>
      <c r="D46" s="35"/>
      <c r="E46" s="36"/>
      <c r="F46" s="37"/>
      <c r="G46" s="36"/>
      <c r="H46" s="36"/>
      <c r="I46" s="36"/>
      <c r="J46" s="38"/>
    </row>
    <row r="47" spans="1:10" ht="15.75" thickBot="1">
      <c r="A47" s="40"/>
      <c r="B47" s="41" t="s">
        <v>23</v>
      </c>
      <c r="C47" s="41"/>
      <c r="D47" s="42"/>
      <c r="E47" s="43">
        <f>E36+E37+E38+E39+E40</f>
        <v>520</v>
      </c>
      <c r="F47" s="44">
        <f>F36+F37+F38+F39+F40+F42</f>
        <v>63.059999999999995</v>
      </c>
      <c r="G47" s="44">
        <f>G36+G37+G38+G39+G40</f>
        <v>637</v>
      </c>
      <c r="H47" s="44">
        <f>H36+H37+H38+H39+H40</f>
        <v>23.64</v>
      </c>
      <c r="I47" s="44">
        <f>I36+I37+I38+I39+I40</f>
        <v>25.1</v>
      </c>
      <c r="J47" s="44">
        <f>J36+J37+J38+J39+J40</f>
        <v>85.11</v>
      </c>
    </row>
    <row r="48" spans="1:10">
      <c r="A48" s="22" t="s">
        <v>24</v>
      </c>
      <c r="B48" s="45" t="s">
        <v>25</v>
      </c>
      <c r="C48" s="46">
        <v>49</v>
      </c>
      <c r="D48" s="73" t="s">
        <v>43</v>
      </c>
      <c r="E48" s="74">
        <v>100</v>
      </c>
      <c r="F48" s="75">
        <v>14.25</v>
      </c>
      <c r="G48" s="74">
        <v>149</v>
      </c>
      <c r="H48" s="74">
        <v>2</v>
      </c>
      <c r="I48" s="74">
        <v>12</v>
      </c>
      <c r="J48" s="76">
        <v>9</v>
      </c>
    </row>
    <row r="49" spans="1:10" ht="75">
      <c r="A49" s="22"/>
      <c r="B49" s="23" t="s">
        <v>26</v>
      </c>
      <c r="C49" s="24">
        <v>82</v>
      </c>
      <c r="D49" s="25" t="s">
        <v>41</v>
      </c>
      <c r="E49" s="26">
        <v>250</v>
      </c>
      <c r="F49" s="27">
        <v>13.5</v>
      </c>
      <c r="G49" s="26">
        <v>86</v>
      </c>
      <c r="H49" s="26">
        <v>2</v>
      </c>
      <c r="I49" s="26">
        <v>3</v>
      </c>
      <c r="J49" s="28">
        <v>12</v>
      </c>
    </row>
    <row r="50" spans="1:10" ht="15.75" thickBot="1">
      <c r="A50" s="22"/>
      <c r="B50" s="23" t="s">
        <v>27</v>
      </c>
      <c r="C50" s="24">
        <v>291</v>
      </c>
      <c r="D50" s="2" t="s">
        <v>42</v>
      </c>
      <c r="E50" s="3">
        <v>280</v>
      </c>
      <c r="F50" s="4">
        <v>33.25</v>
      </c>
      <c r="G50" s="3">
        <v>599</v>
      </c>
      <c r="H50" s="3">
        <v>26</v>
      </c>
      <c r="I50" s="3">
        <v>30</v>
      </c>
      <c r="J50" s="5">
        <v>55</v>
      </c>
    </row>
    <row r="51" spans="1:10" ht="1.5" customHeight="1">
      <c r="A51" s="22"/>
      <c r="B51" s="23" t="s">
        <v>28</v>
      </c>
      <c r="C51" s="24"/>
      <c r="D51" s="18"/>
      <c r="E51" s="19"/>
      <c r="F51" s="20"/>
      <c r="G51" s="19"/>
      <c r="H51" s="19"/>
      <c r="I51" s="19"/>
      <c r="J51" s="21"/>
    </row>
    <row r="52" spans="1:10" hidden="1">
      <c r="A52" s="22"/>
      <c r="B52" s="23" t="s">
        <v>29</v>
      </c>
      <c r="C52" s="24"/>
      <c r="D52" s="25"/>
      <c r="E52" s="26"/>
      <c r="F52" s="27"/>
      <c r="G52" s="26"/>
      <c r="H52" s="26"/>
      <c r="I52" s="26"/>
      <c r="J52" s="28"/>
    </row>
    <row r="53" spans="1:10" s="1" customFormat="1">
      <c r="A53" s="22"/>
      <c r="B53" s="23"/>
      <c r="C53" s="24"/>
      <c r="D53" s="25"/>
      <c r="E53" s="26"/>
      <c r="F53" s="27"/>
      <c r="G53" s="26"/>
      <c r="H53" s="26"/>
      <c r="I53" s="26"/>
      <c r="J53" s="28"/>
    </row>
    <row r="54" spans="1:10">
      <c r="A54" s="22"/>
      <c r="B54" s="23" t="s">
        <v>30</v>
      </c>
      <c r="C54" s="24" t="s">
        <v>40</v>
      </c>
      <c r="D54" s="2" t="s">
        <v>36</v>
      </c>
      <c r="E54" s="3">
        <v>80</v>
      </c>
      <c r="F54" s="4">
        <v>4</v>
      </c>
      <c r="G54" s="26">
        <v>63</v>
      </c>
      <c r="H54" s="26">
        <v>2</v>
      </c>
      <c r="I54" s="26"/>
      <c r="J54" s="28">
        <v>13</v>
      </c>
    </row>
    <row r="55" spans="1:10">
      <c r="A55" s="22"/>
      <c r="B55" s="23" t="s">
        <v>31</v>
      </c>
      <c r="C55" s="24"/>
      <c r="D55" s="2"/>
      <c r="E55" s="3"/>
      <c r="F55" s="4"/>
      <c r="G55" s="26"/>
      <c r="H55" s="26"/>
      <c r="I55" s="26"/>
      <c r="J55" s="28"/>
    </row>
    <row r="56" spans="1:10">
      <c r="A56" s="22"/>
      <c r="B56" s="39"/>
      <c r="C56" s="39">
        <v>377</v>
      </c>
      <c r="D56" s="25" t="s">
        <v>44</v>
      </c>
      <c r="E56" s="26">
        <v>200</v>
      </c>
      <c r="F56" s="27">
        <v>2.04</v>
      </c>
      <c r="G56" s="26">
        <v>62</v>
      </c>
      <c r="H56" s="26"/>
      <c r="I56" s="26"/>
      <c r="J56" s="28">
        <v>15</v>
      </c>
    </row>
    <row r="57" spans="1:10" ht="0.75" customHeight="1">
      <c r="A57" s="22"/>
      <c r="B57" s="39"/>
      <c r="C57" s="39"/>
      <c r="D57" s="50"/>
      <c r="E57" s="48"/>
      <c r="F57" s="47"/>
      <c r="G57" s="48"/>
      <c r="H57" s="48"/>
      <c r="I57" s="48"/>
      <c r="J57" s="49"/>
    </row>
    <row r="58" spans="1:10" ht="15.75" thickBot="1">
      <c r="A58" s="29"/>
      <c r="B58" s="51" t="s">
        <v>23</v>
      </c>
      <c r="C58" s="51"/>
      <c r="D58" s="52"/>
      <c r="E58" s="53">
        <f>E48+E49+E50+E53+E54+E55+E56</f>
        <v>910</v>
      </c>
      <c r="F58" s="53">
        <f>F48+F49+F50+F53+F54+F55+F56</f>
        <v>67.040000000000006</v>
      </c>
      <c r="G58" s="53">
        <f t="shared" ref="G58:J58" si="1">G48+G49+G50+G54+G55+G56</f>
        <v>959</v>
      </c>
      <c r="H58" s="53">
        <f t="shared" si="1"/>
        <v>32</v>
      </c>
      <c r="I58" s="53">
        <f t="shared" si="1"/>
        <v>45</v>
      </c>
      <c r="J58" s="53">
        <f t="shared" si="1"/>
        <v>104</v>
      </c>
    </row>
    <row r="59" spans="1:10" ht="30">
      <c r="A59" s="15" t="s">
        <v>32</v>
      </c>
      <c r="B59" s="54" t="s">
        <v>33</v>
      </c>
      <c r="C59" s="17">
        <v>350</v>
      </c>
      <c r="D59" s="2" t="s">
        <v>50</v>
      </c>
      <c r="E59" s="3">
        <v>200</v>
      </c>
      <c r="F59" s="4">
        <v>4.63</v>
      </c>
      <c r="G59" s="3">
        <v>99</v>
      </c>
      <c r="H59" s="3">
        <v>0</v>
      </c>
      <c r="I59" s="3">
        <v>0</v>
      </c>
      <c r="J59" s="5">
        <v>24</v>
      </c>
    </row>
    <row r="60" spans="1:10">
      <c r="A60" s="22"/>
      <c r="B60" s="24" t="s">
        <v>29</v>
      </c>
      <c r="C60" s="24">
        <v>401</v>
      </c>
      <c r="D60" s="2" t="s">
        <v>37</v>
      </c>
      <c r="E60" s="3">
        <v>40</v>
      </c>
      <c r="F60" s="4">
        <v>2.79</v>
      </c>
      <c r="G60" s="3">
        <v>164</v>
      </c>
      <c r="H60" s="3">
        <v>3.7</v>
      </c>
      <c r="I60" s="3">
        <v>2</v>
      </c>
      <c r="J60" s="5">
        <v>14</v>
      </c>
    </row>
    <row r="61" spans="1:10" ht="0.75" customHeight="1">
      <c r="A61" s="22"/>
      <c r="B61" s="39"/>
      <c r="C61" s="39"/>
      <c r="D61" s="50"/>
      <c r="E61" s="48"/>
      <c r="F61" s="47"/>
      <c r="G61" s="48"/>
      <c r="H61" s="48"/>
      <c r="I61" s="48"/>
      <c r="J61" s="49"/>
    </row>
    <row r="62" spans="1:10">
      <c r="A62" s="22"/>
      <c r="B62" s="39" t="s">
        <v>23</v>
      </c>
      <c r="C62" s="39"/>
      <c r="D62" s="50"/>
      <c r="E62" s="48">
        <f t="shared" ref="E62:J62" si="2">E59+E60</f>
        <v>240</v>
      </c>
      <c r="F62" s="47">
        <f t="shared" si="2"/>
        <v>7.42</v>
      </c>
      <c r="G62" s="47">
        <f t="shared" si="2"/>
        <v>263</v>
      </c>
      <c r="H62" s="47">
        <f t="shared" si="2"/>
        <v>3.7</v>
      </c>
      <c r="I62" s="47">
        <f t="shared" si="2"/>
        <v>2</v>
      </c>
      <c r="J62" s="47">
        <f t="shared" si="2"/>
        <v>38</v>
      </c>
    </row>
    <row r="63" spans="1:10">
      <c r="A63" s="77"/>
      <c r="B63" s="77"/>
      <c r="C63" s="77"/>
      <c r="D63" s="77"/>
      <c r="E63" s="78">
        <f t="shared" ref="E63:J63" si="3">E62+E58+E47</f>
        <v>1670</v>
      </c>
      <c r="F63" s="79">
        <f t="shared" si="3"/>
        <v>137.52000000000001</v>
      </c>
      <c r="G63" s="79">
        <f t="shared" si="3"/>
        <v>1859</v>
      </c>
      <c r="H63" s="79">
        <f t="shared" si="3"/>
        <v>59.34</v>
      </c>
      <c r="I63" s="79">
        <f t="shared" si="3"/>
        <v>72.099999999999994</v>
      </c>
      <c r="J63" s="79">
        <f t="shared" si="3"/>
        <v>227.11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2024-12-17T10:08:05Z</cp:lastPrinted>
  <dcterms:created xsi:type="dcterms:W3CDTF">2023-05-18T08:42:50Z</dcterms:created>
  <dcterms:modified xsi:type="dcterms:W3CDTF">2025-01-17T11:43:01Z</dcterms:modified>
</cp:coreProperties>
</file>