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57"/>
  <c r="F57"/>
  <c r="F27"/>
  <c r="J61" l="1"/>
  <c r="E61"/>
  <c r="G61"/>
  <c r="H61"/>
  <c r="I61"/>
  <c r="G57"/>
  <c r="H57"/>
  <c r="I57"/>
  <c r="J57"/>
  <c r="I46"/>
  <c r="E46"/>
  <c r="G46"/>
  <c r="H46"/>
  <c r="J46"/>
  <c r="J16"/>
  <c r="E31"/>
  <c r="F31"/>
  <c r="H31"/>
  <c r="G31"/>
  <c r="I31"/>
  <c r="J31"/>
  <c r="E32"/>
  <c r="G27"/>
  <c r="H27"/>
  <c r="I27"/>
  <c r="J27"/>
  <c r="E16"/>
  <c r="G16"/>
  <c r="H16"/>
  <c r="I16"/>
  <c r="F16"/>
  <c r="F32" s="1"/>
  <c r="F46"/>
  <c r="F61"/>
  <c r="F62" s="1"/>
  <c r="J32" l="1"/>
  <c r="I32"/>
  <c r="I62"/>
  <c r="H62"/>
  <c r="G62"/>
  <c r="E62"/>
  <c r="J62"/>
  <c r="H32"/>
  <c r="G32"/>
</calcChain>
</file>

<file path=xl/sharedStrings.xml><?xml version="1.0" encoding="utf-8"?>
<sst xmlns="http://schemas.openxmlformats.org/spreadsheetml/2006/main" count="102" uniqueCount="51">
  <si>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</si>
  <si>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</si>
  <si>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</si>
  <si>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</si>
  <si>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</si>
  <si>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</si>
  <si>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</si>
  <si>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</si>
  <si>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</si>
  <si>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</si>
  <si>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</si>
  <si>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</si>
  <si>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</si>
  <si>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</si>
  <si>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</si>
  <si>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</si>
  <si>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</si>
  <si>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</si>
  <si>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</si>
  <si>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</si>
  <si>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</si>
  <si>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</si>
  <si>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</si>
  <si>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</si>
  <si>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</si>
  <si>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</si>
  <si>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</si>
  <si>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</si>
  <si>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</si>
  <si>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</si>
  <si>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</si>
  <si>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</si>
  <si>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</si>
  <si>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</si>
  <si>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</si>
  <si>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компот из с/х фруктов</t>
  </si>
  <si>
    <t>повидло</t>
  </si>
  <si>
    <t>хлеб пшеничный</t>
  </si>
  <si>
    <t>печенье</t>
  </si>
  <si>
    <t>салат</t>
  </si>
  <si>
    <t>салат из моркови и яблок</t>
  </si>
  <si>
    <t xml:space="preserve">запеканка творожная </t>
  </si>
  <si>
    <t>пр</t>
  </si>
  <si>
    <t>хлеб ржано-пшеничный</t>
  </si>
  <si>
    <t>борщ со свежей капустой и картофелем фрикаделькой из мяса</t>
  </si>
  <si>
    <t>плов из птицы</t>
  </si>
  <si>
    <t>кофейный напиток на молоке</t>
  </si>
  <si>
    <t>салат витаминный</t>
  </si>
  <si>
    <t>чай с лимоном</t>
  </si>
  <si>
    <t>салат из моркови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</si>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</sst>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16" workbookViewId="0">
      <selection activeCell="E28" sqref="E28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13" t="s">
        <v>3</v>
      </c>
      <c r="G1" s="1"/>
      <c r="H1" s="1"/>
      <c r="I1" s="1" t="s">
        <v>4</v>
      </c>
      <c r="J1" s="14">
        <v>45644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0">
      <c r="A5" s="15" t="s">
        <v>17</v>
      </c>
      <c r="B5" s="16" t="s">
        <v>18</v>
      </c>
      <c r="C5" s="17">
        <v>223</v>
      </c>
      <c r="D5" s="18" t="s">
        <v>41</v>
      </c>
      <c r="E5" s="19">
        <v>200</v>
      </c>
      <c r="F5" s="20">
        <v>47.86</v>
      </c>
      <c r="G5" s="19">
        <v>429</v>
      </c>
      <c r="H5" s="19">
        <v>17</v>
      </c>
      <c r="I5" s="19">
        <v>21</v>
      </c>
      <c r="J5" s="21">
        <v>43</v>
      </c>
    </row>
    <row r="6" spans="1:10">
      <c r="A6" s="22"/>
      <c r="B6" s="45"/>
      <c r="C6" s="46" t="s">
        <v>42</v>
      </c>
      <c r="D6" s="69" t="s">
        <v>36</v>
      </c>
      <c r="E6" s="70">
        <v>20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 ht="30">
      <c r="A7" s="22"/>
      <c r="B7" s="23" t="s">
        <v>19</v>
      </c>
      <c r="C7" s="24">
        <v>418</v>
      </c>
      <c r="D7" s="25" t="s">
        <v>46</v>
      </c>
      <c r="E7" s="26">
        <v>200</v>
      </c>
      <c r="F7" s="27">
        <v>8.1300000000000008</v>
      </c>
      <c r="G7" s="26">
        <v>94</v>
      </c>
      <c r="H7" s="26">
        <v>2</v>
      </c>
      <c r="I7" s="26">
        <v>3</v>
      </c>
      <c r="J7" s="28">
        <v>16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ht="30">
      <c r="A9" s="22"/>
      <c r="B9" s="24" t="s">
        <v>39</v>
      </c>
      <c r="C9" s="24">
        <v>59</v>
      </c>
      <c r="D9" s="9" t="s">
        <v>40</v>
      </c>
      <c r="E9" s="10">
        <v>60</v>
      </c>
      <c r="F9" s="11">
        <v>3.72</v>
      </c>
      <c r="G9" s="10">
        <v>24</v>
      </c>
      <c r="H9" s="10">
        <v>0.64</v>
      </c>
      <c r="I9" s="10">
        <v>0.1</v>
      </c>
      <c r="J9" s="12">
        <v>5.1100000000000003</v>
      </c>
    </row>
    <row r="10" spans="1:10" ht="1.5" customHeight="1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idden="1">
      <c r="A11" s="15"/>
      <c r="B11" s="16"/>
      <c r="C11" s="17"/>
      <c r="D11" s="9"/>
      <c r="E11" s="10"/>
      <c r="F11" s="11"/>
      <c r="G11" s="10"/>
      <c r="H11" s="10"/>
      <c r="I11" s="10"/>
      <c r="J11" s="12"/>
    </row>
    <row r="12" spans="1:10" hidden="1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hidden="1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 hidden="1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23</v>
      </c>
      <c r="C16" s="41"/>
      <c r="D16" s="42"/>
      <c r="E16" s="43">
        <f>E5+E6+E7+E8+E9</f>
        <v>520</v>
      </c>
      <c r="F16" s="44">
        <f>F5+F6+F7+F8+F9+F11</f>
        <v>64.570000000000007</v>
      </c>
      <c r="G16" s="44">
        <f>G5+G6++G7+G8+G9</f>
        <v>641</v>
      </c>
      <c r="H16" s="44">
        <f>H5+H6+H7+H8+H9</f>
        <v>22.64</v>
      </c>
      <c r="I16" s="44">
        <f>I5+I6+I8+I9</f>
        <v>21.1</v>
      </c>
      <c r="J16" s="44">
        <f>J5+J6+J7+J8+J9</f>
        <v>88.11</v>
      </c>
    </row>
    <row r="17" spans="1:10">
      <c r="A17" s="22" t="s">
        <v>24</v>
      </c>
      <c r="B17" s="45" t="s">
        <v>25</v>
      </c>
      <c r="C17" s="46">
        <v>49</v>
      </c>
      <c r="D17" s="73" t="s">
        <v>47</v>
      </c>
      <c r="E17" s="74">
        <v>100</v>
      </c>
      <c r="F17" s="75">
        <v>14.25</v>
      </c>
      <c r="G17" s="74">
        <v>149</v>
      </c>
      <c r="H17" s="74">
        <v>2</v>
      </c>
      <c r="I17" s="74">
        <v>12</v>
      </c>
      <c r="J17" s="76">
        <v>9</v>
      </c>
    </row>
    <row r="18" spans="1:10" ht="75">
      <c r="A18" s="22"/>
      <c r="B18" s="23" t="s">
        <v>26</v>
      </c>
      <c r="C18" s="24">
        <v>82</v>
      </c>
      <c r="D18" s="25" t="s">
        <v>44</v>
      </c>
      <c r="E18" s="26">
        <v>200</v>
      </c>
      <c r="F18" s="27">
        <v>10</v>
      </c>
      <c r="G18" s="26">
        <v>67</v>
      </c>
      <c r="H18" s="26">
        <v>2</v>
      </c>
      <c r="I18" s="26">
        <v>2</v>
      </c>
      <c r="J18" s="28">
        <v>10</v>
      </c>
    </row>
    <row r="19" spans="1:10">
      <c r="A19" s="22"/>
      <c r="B19" s="23" t="s">
        <v>27</v>
      </c>
      <c r="C19" s="24">
        <v>291</v>
      </c>
      <c r="D19" s="2" t="s">
        <v>45</v>
      </c>
      <c r="E19" s="3">
        <v>240</v>
      </c>
      <c r="F19" s="4">
        <v>30</v>
      </c>
      <c r="G19" s="3">
        <v>513</v>
      </c>
      <c r="H19" s="3">
        <v>23</v>
      </c>
      <c r="I19" s="3">
        <v>26</v>
      </c>
      <c r="J19" s="5">
        <v>47</v>
      </c>
    </row>
    <row r="20" spans="1:10" hidden="1">
      <c r="A20" s="22"/>
      <c r="B20" s="23" t="s">
        <v>28</v>
      </c>
      <c r="C20" s="24"/>
      <c r="D20" s="18"/>
      <c r="E20" s="19"/>
      <c r="F20" s="20"/>
      <c r="G20" s="19"/>
      <c r="H20" s="19"/>
      <c r="I20" s="19"/>
      <c r="J20" s="21"/>
    </row>
    <row r="21" spans="1:10" hidden="1">
      <c r="A21" s="22"/>
      <c r="B21" s="23" t="s">
        <v>29</v>
      </c>
      <c r="C21" s="24"/>
      <c r="D21" s="25"/>
      <c r="E21" s="26"/>
      <c r="F21" s="27"/>
      <c r="G21" s="26"/>
      <c r="H21" s="26"/>
      <c r="I21" s="26"/>
      <c r="J21" s="28"/>
    </row>
    <row r="22" spans="1:10" s="1" customFormat="1">
      <c r="A22" s="22"/>
      <c r="B22" s="23"/>
      <c r="C22" s="24">
        <v>338</v>
      </c>
      <c r="D22" s="25" t="s">
        <v>50</v>
      </c>
      <c r="E22" s="26">
        <v>200</v>
      </c>
      <c r="F22" s="27">
        <v>26</v>
      </c>
      <c r="G22" s="26">
        <v>94</v>
      </c>
      <c r="H22" s="26">
        <v>1</v>
      </c>
      <c r="I22" s="26">
        <v>0</v>
      </c>
      <c r="J22" s="28">
        <v>21</v>
      </c>
    </row>
    <row r="23" spans="1:10">
      <c r="A23" s="22"/>
      <c r="B23" s="23" t="s">
        <v>30</v>
      </c>
      <c r="C23" s="24" t="s">
        <v>42</v>
      </c>
      <c r="D23" s="2" t="s">
        <v>37</v>
      </c>
      <c r="E23" s="3">
        <v>40</v>
      </c>
      <c r="F23" s="4">
        <v>2</v>
      </c>
      <c r="G23" s="26">
        <v>63</v>
      </c>
      <c r="H23" s="26">
        <v>2</v>
      </c>
      <c r="I23" s="26"/>
      <c r="J23" s="28">
        <v>13</v>
      </c>
    </row>
    <row r="24" spans="1:10" ht="30">
      <c r="A24" s="22"/>
      <c r="B24" s="23" t="s">
        <v>31</v>
      </c>
      <c r="C24" s="24" t="s">
        <v>21</v>
      </c>
      <c r="D24" s="2" t="s">
        <v>43</v>
      </c>
      <c r="E24" s="3">
        <v>40</v>
      </c>
      <c r="F24" s="4">
        <v>1.32</v>
      </c>
      <c r="G24" s="26">
        <v>69</v>
      </c>
      <c r="H24" s="26">
        <v>3</v>
      </c>
      <c r="I24" s="26"/>
      <c r="J24" s="28">
        <v>14</v>
      </c>
    </row>
    <row r="25" spans="1:10">
      <c r="A25" s="22"/>
      <c r="B25" s="39"/>
      <c r="C25" s="39">
        <v>377</v>
      </c>
      <c r="D25" s="25" t="s">
        <v>48</v>
      </c>
      <c r="E25" s="26">
        <v>200</v>
      </c>
      <c r="F25" s="27">
        <v>2.04</v>
      </c>
      <c r="G25" s="26">
        <v>62</v>
      </c>
      <c r="H25" s="26"/>
      <c r="I25" s="26"/>
      <c r="J25" s="28">
        <v>15</v>
      </c>
    </row>
    <row r="26" spans="1:10" hidden="1">
      <c r="A26" s="22"/>
      <c r="B26" s="39"/>
      <c r="C26" s="39"/>
      <c r="D26" s="50"/>
      <c r="E26" s="48"/>
      <c r="F26" s="47"/>
      <c r="G26" s="48"/>
      <c r="H26" s="48"/>
      <c r="I26" s="48"/>
      <c r="J26" s="49"/>
    </row>
    <row r="27" spans="1:10" ht="15.75" thickBot="1">
      <c r="A27" s="29"/>
      <c r="B27" s="51" t="s">
        <v>23</v>
      </c>
      <c r="C27" s="51"/>
      <c r="D27" s="52"/>
      <c r="E27" s="53">
        <f>E17+E18+E19+E22+E23+E24+E25</f>
        <v>1020</v>
      </c>
      <c r="F27" s="53">
        <f>F17+F18+F19+F22+F23+F24+F25</f>
        <v>85.61</v>
      </c>
      <c r="G27" s="53">
        <f>G17+G18+G19+G23+G24+G25</f>
        <v>923</v>
      </c>
      <c r="H27" s="53">
        <f>H17+H18+H19+H23+H24+H25</f>
        <v>32</v>
      </c>
      <c r="I27" s="53">
        <f>I17+I18+I19+I24+I25</f>
        <v>40</v>
      </c>
      <c r="J27" s="53">
        <f>J17+J18+J19+J23+J24+J25</f>
        <v>108</v>
      </c>
    </row>
    <row r="28" spans="1:10" ht="30">
      <c r="A28" s="15" t="s">
        <v>32</v>
      </c>
      <c r="B28" s="54" t="s">
        <v>33</v>
      </c>
      <c r="C28" s="17">
        <v>378</v>
      </c>
      <c r="D28" s="2" t="s">
        <v>35</v>
      </c>
      <c r="E28" s="3">
        <v>200</v>
      </c>
      <c r="F28" s="4">
        <v>3.06</v>
      </c>
      <c r="G28" s="3">
        <v>82</v>
      </c>
      <c r="H28" s="3">
        <v>1</v>
      </c>
      <c r="I28" s="3">
        <v>2</v>
      </c>
      <c r="J28" s="5">
        <v>13</v>
      </c>
    </row>
    <row r="29" spans="1:10" ht="12.75" customHeight="1">
      <c r="A29" s="22"/>
      <c r="B29" s="24" t="s">
        <v>29</v>
      </c>
      <c r="C29" s="24"/>
      <c r="D29" s="2" t="s">
        <v>38</v>
      </c>
      <c r="E29" s="3">
        <v>40</v>
      </c>
      <c r="F29" s="4">
        <v>2.79</v>
      </c>
      <c r="G29" s="3">
        <v>164</v>
      </c>
      <c r="H29" s="3">
        <v>3.7</v>
      </c>
      <c r="I29" s="3">
        <v>2</v>
      </c>
      <c r="J29" s="5">
        <v>14</v>
      </c>
    </row>
    <row r="30" spans="1:10" hidden="1">
      <c r="A30" s="22"/>
      <c r="B30" s="39"/>
      <c r="C30" s="39"/>
      <c r="D30" s="50"/>
      <c r="E30" s="48"/>
      <c r="F30" s="47"/>
      <c r="G30" s="48"/>
      <c r="H30" s="48"/>
      <c r="I30" s="48"/>
      <c r="J30" s="49"/>
    </row>
    <row r="31" spans="1:10" ht="15.75" thickBot="1">
      <c r="A31" s="29"/>
      <c r="B31" s="30" t="s">
        <v>23</v>
      </c>
      <c r="C31" s="30"/>
      <c r="D31" s="55"/>
      <c r="E31" s="56">
        <f t="shared" ref="E31:J31" si="0">E28+E29</f>
        <v>240</v>
      </c>
      <c r="F31" s="57">
        <f t="shared" si="0"/>
        <v>5.85</v>
      </c>
      <c r="G31" s="57">
        <f t="shared" si="0"/>
        <v>246</v>
      </c>
      <c r="H31" s="57">
        <f t="shared" si="0"/>
        <v>4.7</v>
      </c>
      <c r="I31" s="57">
        <f t="shared" si="0"/>
        <v>4</v>
      </c>
      <c r="J31" s="57">
        <f t="shared" si="0"/>
        <v>27</v>
      </c>
    </row>
    <row r="32" spans="1:10" ht="15.75" thickBot="1">
      <c r="A32" s="58"/>
      <c r="B32" s="59" t="s">
        <v>34</v>
      </c>
      <c r="C32" s="59"/>
      <c r="D32" s="60"/>
      <c r="E32" s="61">
        <f>E31+E27+E16</f>
        <v>1780</v>
      </c>
      <c r="F32" s="62">
        <f>F16+F27+F31</f>
        <v>156.03</v>
      </c>
      <c r="G32" s="62">
        <f>G16+G27+G31</f>
        <v>1810</v>
      </c>
      <c r="H32" s="62">
        <f>H16+H27+H31</f>
        <v>59.34</v>
      </c>
      <c r="I32" s="62">
        <f>I16+I27+I31</f>
        <v>65.099999999999994</v>
      </c>
      <c r="J32" s="63">
        <f>J31+J27+J16</f>
        <v>223.11</v>
      </c>
    </row>
    <row r="33" spans="1:10" ht="15.75" thickBot="1">
      <c r="A33" s="64"/>
      <c r="B33" s="64"/>
      <c r="C33" s="64"/>
      <c r="D33" s="64"/>
      <c r="E33" s="64"/>
      <c r="F33" s="64"/>
      <c r="G33" s="64"/>
      <c r="H33" s="64"/>
      <c r="I33" s="64"/>
      <c r="J33" s="64"/>
    </row>
    <row r="34" spans="1:10" ht="15.75" thickBot="1">
      <c r="A34" s="6" t="s">
        <v>7</v>
      </c>
      <c r="B34" s="7" t="s">
        <v>8</v>
      </c>
      <c r="C34" s="7" t="s">
        <v>9</v>
      </c>
      <c r="D34" s="7" t="s">
        <v>10</v>
      </c>
      <c r="E34" s="7" t="s">
        <v>11</v>
      </c>
      <c r="F34" s="7" t="s">
        <v>12</v>
      </c>
      <c r="G34" s="7" t="s">
        <v>13</v>
      </c>
      <c r="H34" s="7" t="s">
        <v>14</v>
      </c>
      <c r="I34" s="7" t="s">
        <v>15</v>
      </c>
      <c r="J34" s="8" t="s">
        <v>16</v>
      </c>
    </row>
    <row r="35" spans="1:10" ht="30">
      <c r="A35" s="15" t="s">
        <v>17</v>
      </c>
      <c r="B35" s="16" t="s">
        <v>18</v>
      </c>
      <c r="C35" s="17">
        <v>223</v>
      </c>
      <c r="D35" s="18" t="s">
        <v>41</v>
      </c>
      <c r="E35" s="19">
        <v>200</v>
      </c>
      <c r="F35" s="20">
        <v>47.86</v>
      </c>
      <c r="G35" s="19">
        <v>429</v>
      </c>
      <c r="H35" s="19">
        <v>17</v>
      </c>
      <c r="I35" s="19">
        <v>21</v>
      </c>
      <c r="J35" s="21">
        <v>43</v>
      </c>
    </row>
    <row r="36" spans="1:10">
      <c r="A36" s="22"/>
      <c r="B36" s="45"/>
      <c r="C36" s="46" t="s">
        <v>42</v>
      </c>
      <c r="D36" s="69" t="s">
        <v>36</v>
      </c>
      <c r="E36" s="70">
        <v>20</v>
      </c>
      <c r="F36" s="71">
        <v>2.48</v>
      </c>
      <c r="G36" s="70">
        <v>31</v>
      </c>
      <c r="H36" s="70">
        <v>1</v>
      </c>
      <c r="I36" s="70"/>
      <c r="J36" s="72">
        <v>11</v>
      </c>
    </row>
    <row r="37" spans="1:10" ht="30">
      <c r="A37" s="22"/>
      <c r="B37" s="23" t="s">
        <v>19</v>
      </c>
      <c r="C37" s="24">
        <v>418</v>
      </c>
      <c r="D37" s="25" t="s">
        <v>46</v>
      </c>
      <c r="E37" s="26">
        <v>200</v>
      </c>
      <c r="F37" s="27">
        <v>8.1300000000000008</v>
      </c>
      <c r="G37" s="26">
        <v>94</v>
      </c>
      <c r="H37" s="26">
        <v>2</v>
      </c>
      <c r="I37" s="26">
        <v>3</v>
      </c>
      <c r="J37" s="28">
        <v>16</v>
      </c>
    </row>
    <row r="38" spans="1:10">
      <c r="A38" s="22"/>
      <c r="B38" s="23" t="s">
        <v>20</v>
      </c>
      <c r="C38" s="24" t="s">
        <v>21</v>
      </c>
      <c r="D38" s="25" t="s">
        <v>22</v>
      </c>
      <c r="E38" s="26">
        <v>40</v>
      </c>
      <c r="F38" s="27">
        <v>2.38</v>
      </c>
      <c r="G38" s="26">
        <v>63</v>
      </c>
      <c r="H38" s="26">
        <v>2</v>
      </c>
      <c r="I38" s="26">
        <v>0</v>
      </c>
      <c r="J38" s="28">
        <v>13</v>
      </c>
    </row>
    <row r="39" spans="1:10">
      <c r="A39" s="22"/>
      <c r="B39" s="24" t="s">
        <v>39</v>
      </c>
      <c r="C39" s="24">
        <v>59</v>
      </c>
      <c r="D39" s="9" t="s">
        <v>49</v>
      </c>
      <c r="E39" s="10">
        <v>60</v>
      </c>
      <c r="F39" s="11">
        <v>3.72</v>
      </c>
      <c r="G39" s="10">
        <v>24</v>
      </c>
      <c r="H39" s="10">
        <v>0.64</v>
      </c>
      <c r="I39" s="10">
        <v>0.1</v>
      </c>
      <c r="J39" s="12">
        <v>5.1100000000000003</v>
      </c>
    </row>
    <row r="40" spans="1:10" ht="1.5" customHeight="1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hidden="1">
      <c r="A41" s="15"/>
      <c r="B41" s="16"/>
      <c r="C41" s="17"/>
      <c r="D41" s="9"/>
      <c r="E41" s="10"/>
      <c r="F41" s="11"/>
      <c r="G41" s="10"/>
      <c r="H41" s="10"/>
      <c r="I41" s="10"/>
      <c r="J41" s="12"/>
    </row>
    <row r="42" spans="1:10" hidden="1">
      <c r="A42" s="22"/>
      <c r="B42" s="24"/>
      <c r="C42" s="24"/>
      <c r="D42" s="25"/>
      <c r="E42" s="26"/>
      <c r="F42" s="27"/>
      <c r="G42" s="26"/>
      <c r="H42" s="26"/>
      <c r="I42" s="26"/>
      <c r="J42" s="28"/>
    </row>
    <row r="43" spans="1:10" ht="15.75" hidden="1" thickBot="1">
      <c r="A43" s="22"/>
      <c r="B43" s="39"/>
      <c r="C43" s="39"/>
      <c r="D43" s="31"/>
      <c r="E43" s="32"/>
      <c r="F43" s="33"/>
      <c r="G43" s="32"/>
      <c r="H43" s="32"/>
      <c r="I43" s="32"/>
      <c r="J43" s="34"/>
    </row>
    <row r="44" spans="1:10" hidden="1">
      <c r="A44" s="22"/>
      <c r="B44" s="39"/>
      <c r="C44" s="39"/>
      <c r="D44" s="35"/>
      <c r="E44" s="36"/>
      <c r="F44" s="37"/>
      <c r="G44" s="36"/>
      <c r="H44" s="36"/>
      <c r="I44" s="36"/>
      <c r="J44" s="38"/>
    </row>
    <row r="45" spans="1:10" hidden="1">
      <c r="A45" s="22"/>
      <c r="B45" s="39"/>
      <c r="C45" s="39"/>
      <c r="D45" s="35"/>
      <c r="E45" s="36"/>
      <c r="F45" s="37"/>
      <c r="G45" s="36"/>
      <c r="H45" s="36"/>
      <c r="I45" s="36"/>
      <c r="J45" s="38"/>
    </row>
    <row r="46" spans="1:10" ht="15.75" thickBot="1">
      <c r="A46" s="40"/>
      <c r="B46" s="41" t="s">
        <v>23</v>
      </c>
      <c r="C46" s="41"/>
      <c r="D46" s="42"/>
      <c r="E46" s="43">
        <f>E35+E36+E37+E38+E39</f>
        <v>520</v>
      </c>
      <c r="F46" s="44">
        <f>F35+F36+F37+F38+F39+F41</f>
        <v>64.570000000000007</v>
      </c>
      <c r="G46" s="44">
        <f>G35+G36+G37+G38+G39</f>
        <v>641</v>
      </c>
      <c r="H46" s="44">
        <f>H35+H36+H37+H38+H39</f>
        <v>22.64</v>
      </c>
      <c r="I46" s="44">
        <f>I35+I36+I37+I38+I39</f>
        <v>24.1</v>
      </c>
      <c r="J46" s="44">
        <f>J35+J36+J37+J38+J39</f>
        <v>88.11</v>
      </c>
    </row>
    <row r="47" spans="1:10">
      <c r="A47" s="22" t="s">
        <v>24</v>
      </c>
      <c r="B47" s="45" t="s">
        <v>25</v>
      </c>
      <c r="C47" s="46">
        <v>49</v>
      </c>
      <c r="D47" s="73" t="s">
        <v>47</v>
      </c>
      <c r="E47" s="74">
        <v>100</v>
      </c>
      <c r="F47" s="75">
        <v>14.25</v>
      </c>
      <c r="G47" s="74">
        <v>149</v>
      </c>
      <c r="H47" s="74">
        <v>2</v>
      </c>
      <c r="I47" s="74">
        <v>12</v>
      </c>
      <c r="J47" s="76">
        <v>9</v>
      </c>
    </row>
    <row r="48" spans="1:10" ht="75">
      <c r="A48" s="22"/>
      <c r="B48" s="23" t="s">
        <v>26</v>
      </c>
      <c r="C48" s="24">
        <v>82</v>
      </c>
      <c r="D48" s="25" t="s">
        <v>44</v>
      </c>
      <c r="E48" s="26">
        <v>250</v>
      </c>
      <c r="F48" s="27">
        <v>13.5</v>
      </c>
      <c r="G48" s="26">
        <v>86</v>
      </c>
      <c r="H48" s="26">
        <v>2</v>
      </c>
      <c r="I48" s="26">
        <v>3</v>
      </c>
      <c r="J48" s="28">
        <v>12</v>
      </c>
    </row>
    <row r="49" spans="1:10" ht="15.75" thickBot="1">
      <c r="A49" s="22"/>
      <c r="B49" s="23" t="s">
        <v>27</v>
      </c>
      <c r="C49" s="24">
        <v>291</v>
      </c>
      <c r="D49" s="2" t="s">
        <v>45</v>
      </c>
      <c r="E49" s="3">
        <v>280</v>
      </c>
      <c r="F49" s="4">
        <v>33.25</v>
      </c>
      <c r="G49" s="3">
        <v>599</v>
      </c>
      <c r="H49" s="3">
        <v>26</v>
      </c>
      <c r="I49" s="3">
        <v>30</v>
      </c>
      <c r="J49" s="5">
        <v>55</v>
      </c>
    </row>
    <row r="50" spans="1:10" ht="1.5" customHeight="1">
      <c r="A50" s="22"/>
      <c r="B50" s="23" t="s">
        <v>28</v>
      </c>
      <c r="C50" s="24"/>
      <c r="D50" s="18"/>
      <c r="E50" s="19"/>
      <c r="F50" s="20"/>
      <c r="G50" s="19"/>
      <c r="H50" s="19"/>
      <c r="I50" s="19"/>
      <c r="J50" s="21"/>
    </row>
    <row r="51" spans="1:10" hidden="1">
      <c r="A51" s="22"/>
      <c r="B51" s="23" t="s">
        <v>29</v>
      </c>
      <c r="C51" s="24"/>
      <c r="D51" s="25"/>
      <c r="E51" s="26"/>
      <c r="F51" s="27"/>
      <c r="G51" s="26"/>
      <c r="H51" s="26"/>
      <c r="I51" s="26"/>
      <c r="J51" s="28"/>
    </row>
    <row r="52" spans="1:10" s="1" customFormat="1">
      <c r="A52" s="22"/>
      <c r="B52" s="23"/>
      <c r="C52" s="24">
        <v>338</v>
      </c>
      <c r="D52" s="25" t="s">
        <v>50</v>
      </c>
      <c r="E52" s="26">
        <v>200</v>
      </c>
      <c r="F52" s="27">
        <v>26</v>
      </c>
      <c r="G52" s="26">
        <v>94</v>
      </c>
      <c r="H52" s="26">
        <v>1</v>
      </c>
      <c r="I52" s="26">
        <v>0</v>
      </c>
      <c r="J52" s="28">
        <v>21</v>
      </c>
    </row>
    <row r="53" spans="1:10">
      <c r="A53" s="22"/>
      <c r="B53" s="23" t="s">
        <v>30</v>
      </c>
      <c r="C53" s="24" t="s">
        <v>42</v>
      </c>
      <c r="D53" s="2" t="s">
        <v>37</v>
      </c>
      <c r="E53" s="3">
        <v>40</v>
      </c>
      <c r="F53" s="4">
        <v>2</v>
      </c>
      <c r="G53" s="26">
        <v>63</v>
      </c>
      <c r="H53" s="26">
        <v>2</v>
      </c>
      <c r="I53" s="26"/>
      <c r="J53" s="28">
        <v>13</v>
      </c>
    </row>
    <row r="54" spans="1:10" ht="30">
      <c r="A54" s="22"/>
      <c r="B54" s="23" t="s">
        <v>31</v>
      </c>
      <c r="C54" s="24" t="s">
        <v>21</v>
      </c>
      <c r="D54" s="2" t="s">
        <v>43</v>
      </c>
      <c r="E54" s="3">
        <v>40</v>
      </c>
      <c r="F54" s="4">
        <v>1.32</v>
      </c>
      <c r="G54" s="26">
        <v>69</v>
      </c>
      <c r="H54" s="26">
        <v>3</v>
      </c>
      <c r="I54" s="26"/>
      <c r="J54" s="28">
        <v>14</v>
      </c>
    </row>
    <row r="55" spans="1:10">
      <c r="A55" s="22"/>
      <c r="B55" s="39"/>
      <c r="C55" s="39">
        <v>377</v>
      </c>
      <c r="D55" s="25" t="s">
        <v>48</v>
      </c>
      <c r="E55" s="26">
        <v>200</v>
      </c>
      <c r="F55" s="27">
        <v>2.04</v>
      </c>
      <c r="G55" s="26">
        <v>62</v>
      </c>
      <c r="H55" s="26"/>
      <c r="I55" s="26"/>
      <c r="J55" s="28">
        <v>15</v>
      </c>
    </row>
    <row r="56" spans="1:10" ht="0.75" customHeight="1">
      <c r="A56" s="22"/>
      <c r="B56" s="39"/>
      <c r="C56" s="39"/>
      <c r="D56" s="50"/>
      <c r="E56" s="48"/>
      <c r="F56" s="47"/>
      <c r="G56" s="48"/>
      <c r="H56" s="48"/>
      <c r="I56" s="48"/>
      <c r="J56" s="49"/>
    </row>
    <row r="57" spans="1:10" ht="15.75" thickBot="1">
      <c r="A57" s="29"/>
      <c r="B57" s="51" t="s">
        <v>23</v>
      </c>
      <c r="C57" s="51"/>
      <c r="D57" s="52"/>
      <c r="E57" s="53">
        <f>E47+E48+E49+E52+E53+E54+E55</f>
        <v>1110</v>
      </c>
      <c r="F57" s="53">
        <f>F47+F48+F49+F52+F53+F54+F55</f>
        <v>92.36</v>
      </c>
      <c r="G57" s="53">
        <f t="shared" ref="E57:J57" si="1">G47+G48+G49+G53+G54+G55</f>
        <v>1028</v>
      </c>
      <c r="H57" s="53">
        <f t="shared" si="1"/>
        <v>35</v>
      </c>
      <c r="I57" s="53">
        <f t="shared" si="1"/>
        <v>45</v>
      </c>
      <c r="J57" s="53">
        <f t="shared" si="1"/>
        <v>118</v>
      </c>
    </row>
    <row r="58" spans="1:10" ht="30">
      <c r="A58" s="15" t="s">
        <v>32</v>
      </c>
      <c r="B58" s="54" t="s">
        <v>33</v>
      </c>
      <c r="C58" s="17">
        <v>378</v>
      </c>
      <c r="D58" s="2" t="s">
        <v>35</v>
      </c>
      <c r="E58" s="3">
        <v>200</v>
      </c>
      <c r="F58" s="4">
        <v>3.06</v>
      </c>
      <c r="G58" s="3">
        <v>82</v>
      </c>
      <c r="H58" s="3">
        <v>1</v>
      </c>
      <c r="I58" s="3">
        <v>2</v>
      </c>
      <c r="J58" s="5">
        <v>13</v>
      </c>
    </row>
    <row r="59" spans="1:10">
      <c r="A59" s="22"/>
      <c r="B59" s="24" t="s">
        <v>29</v>
      </c>
      <c r="C59" s="24">
        <v>401</v>
      </c>
      <c r="D59" s="2" t="s">
        <v>38</v>
      </c>
      <c r="E59" s="3">
        <v>40</v>
      </c>
      <c r="F59" s="4">
        <v>2.79</v>
      </c>
      <c r="G59" s="3">
        <v>164</v>
      </c>
      <c r="H59" s="3">
        <v>3.7</v>
      </c>
      <c r="I59" s="3">
        <v>2</v>
      </c>
      <c r="J59" s="5">
        <v>14</v>
      </c>
    </row>
    <row r="60" spans="1:10" ht="0.75" customHeight="1">
      <c r="A60" s="22"/>
      <c r="B60" s="39"/>
      <c r="C60" s="39"/>
      <c r="D60" s="50"/>
      <c r="E60" s="48"/>
      <c r="F60" s="47"/>
      <c r="G60" s="48"/>
      <c r="H60" s="48"/>
      <c r="I60" s="48"/>
      <c r="J60" s="49"/>
    </row>
    <row r="61" spans="1:10">
      <c r="A61" s="22"/>
      <c r="B61" s="39" t="s">
        <v>23</v>
      </c>
      <c r="C61" s="39"/>
      <c r="D61" s="50"/>
      <c r="E61" s="48">
        <f t="shared" ref="E61:J61" si="2">E58+E59</f>
        <v>240</v>
      </c>
      <c r="F61" s="47">
        <f t="shared" si="2"/>
        <v>5.85</v>
      </c>
      <c r="G61" s="47">
        <f t="shared" si="2"/>
        <v>246</v>
      </c>
      <c r="H61" s="47">
        <f t="shared" si="2"/>
        <v>4.7</v>
      </c>
      <c r="I61" s="47">
        <f t="shared" si="2"/>
        <v>4</v>
      </c>
      <c r="J61" s="47">
        <f t="shared" si="2"/>
        <v>27</v>
      </c>
    </row>
    <row r="62" spans="1:10">
      <c r="A62" s="77"/>
      <c r="B62" s="77"/>
      <c r="C62" s="77"/>
      <c r="D62" s="77"/>
      <c r="E62" s="78">
        <f t="shared" ref="E62:J62" si="3">E61+E57+E46</f>
        <v>1870</v>
      </c>
      <c r="F62" s="79">
        <f t="shared" si="3"/>
        <v>162.78</v>
      </c>
      <c r="G62" s="79">
        <f t="shared" si="3"/>
        <v>1915</v>
      </c>
      <c r="H62" s="79">
        <f t="shared" si="3"/>
        <v>62.34</v>
      </c>
      <c r="I62" s="79">
        <f t="shared" si="3"/>
        <v>73.099999999999994</v>
      </c>
      <c r="J62" s="79">
        <f t="shared" si="3"/>
        <v>233.11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2024-11-14T10:06:53Z</cp:lastPrinted>
  <dcterms:created xsi:type="dcterms:W3CDTF">2023-05-18T08:42:50Z</dcterms:created>
  <dcterms:modified xsi:type="dcterms:W3CDTF">2024-12-13T10:25:20Z</dcterms:modified>
</cp:coreProperties>
</file>