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E53"/>
  <c r="J44"/>
  <c r="I44"/>
  <c r="G44"/>
  <c r="F44"/>
  <c r="E44"/>
  <c r="J25"/>
  <c r="I25"/>
  <c r="H25"/>
  <c r="G25"/>
  <c r="F25"/>
  <c r="E25"/>
  <c r="J16"/>
  <c r="I16"/>
  <c r="H16"/>
  <c r="G16"/>
  <c r="F16"/>
  <c r="E16"/>
  <c r="J58"/>
  <c r="I58"/>
  <c r="H58"/>
  <c r="G58"/>
  <c r="F58"/>
  <c r="E58"/>
  <c r="J57"/>
  <c r="I57"/>
  <c r="H57"/>
  <c r="G57"/>
  <c r="F57"/>
  <c r="E57"/>
  <c r="H44"/>
  <c r="J30"/>
  <c r="J29"/>
  <c r="I30"/>
  <c r="H30"/>
  <c r="G30"/>
  <c r="E30"/>
  <c r="F30"/>
  <c r="I29"/>
  <c r="H29"/>
  <c r="G29"/>
  <c r="F29"/>
  <c r="E29"/>
</calcChain>
</file>

<file path=xl/sharedStrings.xml><?xml version="1.0" encoding="utf-8"?>
<sst xmlns="http://schemas.openxmlformats.org/spreadsheetml/2006/main" count="104" uniqueCount="52">
  <si>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</si>
  <si>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</si>
  <si>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</si>
  <si>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</si>
  <si>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</si>
  <si>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</si>
  <si>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</si>
  <si>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</si>
  <si>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</si>
  <si>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</si>
  <si>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</si>
  <si>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</si>
  <si>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</si>
  <si>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</si>
  <si>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</si>
  <si>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</si>
  <si>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</si>
  <si>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</si>
  <si>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</si>
  <si>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</si>
  <si>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</si>
  <si>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</si>
  <si>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</si>
  <si>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</si>
  <si>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</si>
  <si>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</si>
  <si>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</si>
  <si>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</si>
  <si>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</si>
  <si>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</si>
  <si>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</si>
  <si>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</si>
  <si>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</si>
  <si>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</si>
  <si>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</si>
  <si>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</si>
  <si>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</si>
  <si>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</si>
  <si>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</si>
  <si>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огурец прционно</t>
  </si>
  <si>
    <t>чай с лимоном</t>
  </si>
  <si>
    <t>компот из с/х фруктов</t>
  </si>
  <si>
    <t>хлеб пшеничный</t>
  </si>
  <si>
    <t>каша дружба с маслом сливочным</t>
  </si>
  <si>
    <t>борщ сибирский с фасолью</t>
  </si>
  <si>
    <t>печень тушеная в соусе</t>
  </si>
  <si>
    <t>макароны отварные с маслом сливочным</t>
  </si>
  <si>
    <t>пр</t>
  </si>
  <si>
    <t>хлеб ржано-пшеничный</t>
  </si>
  <si>
    <t>кисель фруктовый</t>
  </si>
  <si>
    <t>винегрет овощной</t>
  </si>
  <si>
    <t>итого завтрак-обед-полдник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</si>
</sst>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79</c:v>
                </c:pt>
                <c:pt idx="5" formatCode="0">
                  <c:v>5</c:v>
                </c:pt>
                <c:pt idx="6" formatCode="0">
                  <c:v>7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71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4.42</c:v>
                </c:pt>
                <c:pt idx="4" formatCode="0">
                  <c:v>6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12.11.2024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71712"/>
        <c:axId val="62373248"/>
      </c:barChart>
      <c:catAx>
        <c:axId val="62371712"/>
        <c:scaling>
          <c:orientation val="minMax"/>
        </c:scaling>
        <c:axPos val="b"/>
        <c:tickLblPos val="nextTo"/>
        <c:crossAx val="62373248"/>
        <c:crosses val="autoZero"/>
        <c:auto val="1"/>
        <c:lblAlgn val="ctr"/>
        <c:lblOffset val="100"/>
      </c:catAx>
      <c:valAx>
        <c:axId val="62373248"/>
        <c:scaling>
          <c:orientation val="minMax"/>
        </c:scaling>
        <c:axPos val="l"/>
        <c:majorGridlines/>
        <c:numFmt formatCode="General" sourceLinked="1"/>
        <c:tickLblPos val="nextTo"/>
        <c:crossAx val="6237171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G59" sqref="G59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45608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43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>
        <v>279</v>
      </c>
      <c r="D6" s="71" t="s">
        <v>36</v>
      </c>
      <c r="E6" s="72">
        <v>90</v>
      </c>
      <c r="F6" s="73">
        <v>17.510000000000002</v>
      </c>
      <c r="G6" s="72">
        <v>160</v>
      </c>
      <c r="H6" s="72">
        <v>8</v>
      </c>
      <c r="I6" s="72">
        <v>10</v>
      </c>
      <c r="J6" s="74">
        <v>9</v>
      </c>
    </row>
    <row r="7" spans="1:10">
      <c r="A7" s="18"/>
      <c r="B7" s="19" t="s">
        <v>19</v>
      </c>
      <c r="C7" s="20">
        <v>377</v>
      </c>
      <c r="D7" s="21" t="s">
        <v>40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>
        <v>15</v>
      </c>
      <c r="D9" s="31" t="s">
        <v>37</v>
      </c>
      <c r="E9" s="32">
        <v>25</v>
      </c>
      <c r="F9" s="33">
        <v>12.46</v>
      </c>
      <c r="G9" s="32">
        <v>79</v>
      </c>
      <c r="H9" s="32">
        <v>5</v>
      </c>
      <c r="I9" s="32">
        <v>7</v>
      </c>
      <c r="J9" s="34"/>
    </row>
    <row r="10" spans="1:10" ht="15.75" thickBot="1">
      <c r="A10" s="25"/>
      <c r="B10" s="26"/>
      <c r="C10" s="26">
        <v>71</v>
      </c>
      <c r="D10" s="27" t="s">
        <v>39</v>
      </c>
      <c r="E10" s="28">
        <v>50</v>
      </c>
      <c r="F10" s="29">
        <v>4.42</v>
      </c>
      <c r="G10" s="28">
        <v>6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555</v>
      </c>
      <c r="F16" s="40">
        <f>F5+F6+F7+F8+F9+F10</f>
        <v>43.430000000000007</v>
      </c>
      <c r="G16" s="40">
        <f>G5+G6+G7+G8+G9+G10</f>
        <v>585</v>
      </c>
      <c r="H16" s="40">
        <f>H5+H6+H7+H8+H9</f>
        <v>19</v>
      </c>
      <c r="I16" s="40">
        <f>I5+I6+I7+I9</f>
        <v>23</v>
      </c>
      <c r="J16" s="40">
        <f>J5+J6+J7+J8+J10</f>
        <v>62</v>
      </c>
    </row>
    <row r="17" spans="1:10" ht="30">
      <c r="A17" s="18" t="s">
        <v>26</v>
      </c>
      <c r="B17" s="41" t="s">
        <v>27</v>
      </c>
      <c r="C17" s="42">
        <v>67</v>
      </c>
      <c r="D17" s="43" t="s">
        <v>50</v>
      </c>
      <c r="E17" s="44">
        <v>100</v>
      </c>
      <c r="F17" s="45">
        <v>4.84</v>
      </c>
      <c r="G17" s="44">
        <v>107</v>
      </c>
      <c r="H17" s="44">
        <v>3</v>
      </c>
      <c r="I17" s="44">
        <v>6</v>
      </c>
      <c r="J17" s="46">
        <v>11</v>
      </c>
    </row>
    <row r="18" spans="1:10" ht="30">
      <c r="A18" s="18"/>
      <c r="B18" s="19" t="s">
        <v>28</v>
      </c>
      <c r="C18" s="20">
        <v>84</v>
      </c>
      <c r="D18" s="21" t="s">
        <v>44</v>
      </c>
      <c r="E18" s="22">
        <v>200</v>
      </c>
      <c r="F18" s="23">
        <v>4.75</v>
      </c>
      <c r="G18" s="22">
        <v>82</v>
      </c>
      <c r="H18" s="22">
        <v>2</v>
      </c>
      <c r="I18" s="22">
        <v>3</v>
      </c>
      <c r="J18" s="24">
        <v>13</v>
      </c>
    </row>
    <row r="19" spans="1:10" ht="30">
      <c r="A19" s="18"/>
      <c r="B19" s="19" t="s">
        <v>29</v>
      </c>
      <c r="C19" s="20">
        <v>261</v>
      </c>
      <c r="D19" s="21" t="s">
        <v>45</v>
      </c>
      <c r="E19" s="22">
        <v>100</v>
      </c>
      <c r="F19" s="23">
        <v>32</v>
      </c>
      <c r="G19" s="22">
        <v>215</v>
      </c>
      <c r="H19" s="22">
        <v>14</v>
      </c>
      <c r="I19" s="22">
        <v>15</v>
      </c>
      <c r="J19" s="24">
        <v>6</v>
      </c>
    </row>
    <row r="20" spans="1:10" ht="59.25" customHeight="1">
      <c r="A20" s="18"/>
      <c r="B20" s="19" t="s">
        <v>30</v>
      </c>
      <c r="C20" s="20">
        <v>203</v>
      </c>
      <c r="D20" s="21" t="s">
        <v>46</v>
      </c>
      <c r="E20" s="22">
        <v>150</v>
      </c>
      <c r="F20" s="23">
        <v>4.74</v>
      </c>
      <c r="G20" s="22">
        <v>199</v>
      </c>
      <c r="H20" s="22">
        <v>6</v>
      </c>
      <c r="I20" s="22">
        <v>3</v>
      </c>
      <c r="J20" s="24">
        <v>36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 t="s">
        <v>47</v>
      </c>
      <c r="D22" s="21" t="s">
        <v>42</v>
      </c>
      <c r="E22" s="22">
        <v>40</v>
      </c>
      <c r="F22" s="23">
        <v>2</v>
      </c>
      <c r="G22" s="22">
        <v>63</v>
      </c>
      <c r="H22" s="22">
        <v>2</v>
      </c>
      <c r="I22" s="22">
        <v>0</v>
      </c>
      <c r="J22" s="24">
        <v>13</v>
      </c>
    </row>
    <row r="23" spans="1:10" ht="30">
      <c r="A23" s="18"/>
      <c r="B23" s="35"/>
      <c r="C23" s="35" t="s">
        <v>47</v>
      </c>
      <c r="D23" s="31" t="s">
        <v>48</v>
      </c>
      <c r="E23" s="32">
        <v>40</v>
      </c>
      <c r="F23" s="33">
        <v>1.32</v>
      </c>
      <c r="G23" s="50">
        <v>69</v>
      </c>
      <c r="H23" s="50">
        <v>3</v>
      </c>
      <c r="I23" s="50">
        <v>0</v>
      </c>
      <c r="J23" s="51">
        <v>14</v>
      </c>
    </row>
    <row r="24" spans="1:10" ht="30">
      <c r="A24" s="18"/>
      <c r="B24" s="35"/>
      <c r="C24" s="35">
        <v>378</v>
      </c>
      <c r="D24" s="52" t="s">
        <v>41</v>
      </c>
      <c r="E24" s="50">
        <v>200</v>
      </c>
      <c r="F24" s="49">
        <v>3.05</v>
      </c>
      <c r="G24" s="50">
        <v>118</v>
      </c>
      <c r="H24" s="50">
        <v>1</v>
      </c>
      <c r="I24" s="50">
        <v>1</v>
      </c>
      <c r="J24" s="51">
        <v>14</v>
      </c>
    </row>
    <row r="25" spans="1:10" ht="15.75" thickBot="1">
      <c r="A25" s="25"/>
      <c r="B25" s="53" t="s">
        <v>25</v>
      </c>
      <c r="C25" s="53"/>
      <c r="D25" s="54"/>
      <c r="E25" s="55">
        <f>E17+E18+E19+E20+E22+E23+E24</f>
        <v>830</v>
      </c>
      <c r="F25" s="55">
        <f>F17+F18+F19+F20+F22+F23+F24</f>
        <v>52.7</v>
      </c>
      <c r="G25" s="55">
        <f>G17+G18+G19+G20+G22+G23+G24</f>
        <v>853</v>
      </c>
      <c r="H25" s="55">
        <f>H17+H18+H19+H20+H22+H23+H24</f>
        <v>31</v>
      </c>
      <c r="I25" s="55">
        <f>I17+I18+I19+I20+I22+I23+I24</f>
        <v>28</v>
      </c>
      <c r="J25" s="55">
        <f>J17+J18+J19+J20+J22+J23+J24</f>
        <v>107</v>
      </c>
    </row>
    <row r="26" spans="1:10" ht="30">
      <c r="A26" s="11" t="s">
        <v>33</v>
      </c>
      <c r="B26" s="56" t="s">
        <v>34</v>
      </c>
      <c r="C26" s="13">
        <v>350</v>
      </c>
      <c r="D26" s="47" t="s">
        <v>49</v>
      </c>
      <c r="E26" s="48">
        <v>200</v>
      </c>
      <c r="F26" s="49">
        <v>2.8</v>
      </c>
      <c r="G26" s="50">
        <v>72</v>
      </c>
      <c r="H26" s="50"/>
      <c r="I26" s="50"/>
      <c r="J26" s="51">
        <v>18</v>
      </c>
    </row>
    <row r="27" spans="1:10">
      <c r="A27" s="18"/>
      <c r="B27" s="20" t="s">
        <v>31</v>
      </c>
      <c r="C27" s="20"/>
      <c r="D27" s="5" t="s">
        <v>38</v>
      </c>
      <c r="E27" s="6">
        <v>40</v>
      </c>
      <c r="F27" s="7">
        <v>2.79</v>
      </c>
      <c r="G27" s="6">
        <v>164</v>
      </c>
      <c r="H27" s="6">
        <v>4</v>
      </c>
      <c r="I27" s="6">
        <v>2</v>
      </c>
      <c r="J27" s="8">
        <v>14</v>
      </c>
    </row>
    <row r="28" spans="1:10" ht="1.5" customHeight="1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>
        <f>E26+E27</f>
        <v>240</v>
      </c>
      <c r="F29" s="59">
        <f>F26+F27</f>
        <v>5.59</v>
      </c>
      <c r="G29" s="59">
        <f>G26+G27</f>
        <v>236</v>
      </c>
      <c r="H29" s="59">
        <f>H27</f>
        <v>4</v>
      </c>
      <c r="I29" s="59">
        <f>I27</f>
        <v>2</v>
      </c>
      <c r="J29" s="59">
        <f>J26+J27</f>
        <v>32</v>
      </c>
    </row>
    <row r="30" spans="1:10" ht="15.75" thickBot="1">
      <c r="A30" s="60"/>
      <c r="B30" s="61" t="s">
        <v>51</v>
      </c>
      <c r="C30" s="61"/>
      <c r="D30" s="62"/>
      <c r="E30" s="63">
        <f t="shared" ref="E30:J30" si="0">E16+E25+E29</f>
        <v>1625</v>
      </c>
      <c r="F30" s="64">
        <f t="shared" si="0"/>
        <v>101.72000000000001</v>
      </c>
      <c r="G30" s="64">
        <f t="shared" si="0"/>
        <v>1674</v>
      </c>
      <c r="H30" s="64">
        <f t="shared" si="0"/>
        <v>54</v>
      </c>
      <c r="I30" s="64">
        <f t="shared" si="0"/>
        <v>53</v>
      </c>
      <c r="J30" s="65">
        <f t="shared" si="0"/>
        <v>201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1" t="s">
        <v>17</v>
      </c>
      <c r="B33" s="12" t="s">
        <v>18</v>
      </c>
      <c r="C33" s="13">
        <v>175</v>
      </c>
      <c r="D33" s="14" t="s">
        <v>43</v>
      </c>
      <c r="E33" s="15">
        <v>180</v>
      </c>
      <c r="F33" s="16">
        <v>4.67</v>
      </c>
      <c r="G33" s="15">
        <v>159</v>
      </c>
      <c r="H33" s="15">
        <v>3</v>
      </c>
      <c r="I33" s="15">
        <v>5</v>
      </c>
      <c r="J33" s="17">
        <v>25</v>
      </c>
    </row>
    <row r="34" spans="1:10">
      <c r="A34" s="18"/>
      <c r="B34" s="41"/>
      <c r="C34" s="42">
        <v>279</v>
      </c>
      <c r="D34" s="71" t="s">
        <v>36</v>
      </c>
      <c r="E34" s="72">
        <v>90</v>
      </c>
      <c r="F34" s="73">
        <v>17.510000000000002</v>
      </c>
      <c r="G34" s="72">
        <v>160</v>
      </c>
      <c r="H34" s="72">
        <v>8</v>
      </c>
      <c r="I34" s="72">
        <v>10</v>
      </c>
      <c r="J34" s="74">
        <v>9</v>
      </c>
    </row>
    <row r="35" spans="1:10">
      <c r="A35" s="18"/>
      <c r="B35" s="19" t="s">
        <v>19</v>
      </c>
      <c r="C35" s="20">
        <v>377</v>
      </c>
      <c r="D35" s="21" t="s">
        <v>40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>
        <v>15</v>
      </c>
      <c r="D37" s="31" t="s">
        <v>37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/>
    </row>
    <row r="38" spans="1:10" ht="15.75" thickBot="1">
      <c r="A38" s="25"/>
      <c r="B38" s="26"/>
      <c r="C38" s="26">
        <v>71</v>
      </c>
      <c r="D38" s="27" t="s">
        <v>39</v>
      </c>
      <c r="E38" s="28">
        <v>50</v>
      </c>
      <c r="F38" s="29">
        <v>4.42</v>
      </c>
      <c r="G38" s="28">
        <v>6</v>
      </c>
      <c r="H38" s="28"/>
      <c r="I38" s="28"/>
      <c r="J38" s="30">
        <v>1</v>
      </c>
    </row>
    <row r="39" spans="1:10">
      <c r="A39" s="11" t="s">
        <v>23</v>
      </c>
      <c r="B39" s="12" t="s">
        <v>24</v>
      </c>
      <c r="C39" s="13"/>
      <c r="D39" s="31"/>
      <c r="E39" s="32"/>
      <c r="F39" s="33"/>
      <c r="G39" s="32"/>
      <c r="H39" s="32"/>
      <c r="I39" s="32"/>
      <c r="J39" s="34"/>
    </row>
    <row r="40" spans="1:10" ht="0.75" customHeight="1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hidden="1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 hidden="1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>
        <f>E33+E34+E35+E36+E37+E38</f>
        <v>585</v>
      </c>
      <c r="F44" s="40">
        <f>F33+F34+F35+F36+F37+F38</f>
        <v>43.480000000000004</v>
      </c>
      <c r="G44" s="40">
        <f>G33+G34+G35+G36+G37+G38</f>
        <v>585</v>
      </c>
      <c r="H44" s="40">
        <f>H33+H34+H35+H36+H37</f>
        <v>19</v>
      </c>
      <c r="I44" s="40">
        <f>I33+I34+I35+I36+I37</f>
        <v>23</v>
      </c>
      <c r="J44" s="40">
        <f>J33+J34+J35+J36+J38</f>
        <v>62</v>
      </c>
    </row>
    <row r="45" spans="1:10" ht="30">
      <c r="A45" s="18" t="s">
        <v>26</v>
      </c>
      <c r="B45" s="41" t="s">
        <v>27</v>
      </c>
      <c r="C45" s="42">
        <v>67</v>
      </c>
      <c r="D45" s="43" t="s">
        <v>50</v>
      </c>
      <c r="E45" s="44">
        <v>100</v>
      </c>
      <c r="F45" s="45">
        <v>4.84</v>
      </c>
      <c r="G45" s="44">
        <v>107</v>
      </c>
      <c r="H45" s="44">
        <v>3</v>
      </c>
      <c r="I45" s="44">
        <v>6</v>
      </c>
      <c r="J45" s="46">
        <v>11</v>
      </c>
    </row>
    <row r="46" spans="1:10" ht="30">
      <c r="A46" s="18"/>
      <c r="B46" s="19" t="s">
        <v>28</v>
      </c>
      <c r="C46" s="20">
        <v>84</v>
      </c>
      <c r="D46" s="21" t="s">
        <v>44</v>
      </c>
      <c r="E46" s="22">
        <v>250</v>
      </c>
      <c r="F46" s="23">
        <v>5.46</v>
      </c>
      <c r="G46" s="22">
        <v>102</v>
      </c>
      <c r="H46" s="22">
        <v>2</v>
      </c>
      <c r="I46" s="22">
        <v>3</v>
      </c>
      <c r="J46" s="24">
        <v>16</v>
      </c>
    </row>
    <row r="47" spans="1:10" ht="30">
      <c r="A47" s="18"/>
      <c r="B47" s="19" t="s">
        <v>29</v>
      </c>
      <c r="C47" s="20">
        <v>261</v>
      </c>
      <c r="D47" s="21" t="s">
        <v>45</v>
      </c>
      <c r="E47" s="22">
        <v>100</v>
      </c>
      <c r="F47" s="23">
        <v>32</v>
      </c>
      <c r="G47" s="22">
        <v>215</v>
      </c>
      <c r="H47" s="22">
        <v>14</v>
      </c>
      <c r="I47" s="22">
        <v>15</v>
      </c>
      <c r="J47" s="24">
        <v>6</v>
      </c>
    </row>
    <row r="48" spans="1:10" ht="59.25" customHeight="1">
      <c r="A48" s="18"/>
      <c r="B48" s="19" t="s">
        <v>30</v>
      </c>
      <c r="C48" s="20">
        <v>203</v>
      </c>
      <c r="D48" s="21" t="s">
        <v>46</v>
      </c>
      <c r="E48" s="22">
        <v>180</v>
      </c>
      <c r="F48" s="23">
        <v>5.76</v>
      </c>
      <c r="G48" s="22">
        <v>230</v>
      </c>
      <c r="H48" s="22">
        <v>7</v>
      </c>
      <c r="I48" s="22">
        <v>4</v>
      </c>
      <c r="J48" s="24">
        <v>44</v>
      </c>
    </row>
    <row r="49" spans="1:10" hidden="1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 t="s">
        <v>47</v>
      </c>
      <c r="D50" s="21" t="s">
        <v>42</v>
      </c>
      <c r="E50" s="22">
        <v>40</v>
      </c>
      <c r="F50" s="23">
        <v>2</v>
      </c>
      <c r="G50" s="22">
        <v>63</v>
      </c>
      <c r="H50" s="22">
        <v>2</v>
      </c>
      <c r="I50" s="22">
        <v>0</v>
      </c>
      <c r="J50" s="24">
        <v>13</v>
      </c>
    </row>
    <row r="51" spans="1:10" ht="30">
      <c r="A51" s="18"/>
      <c r="B51" s="19" t="s">
        <v>35</v>
      </c>
      <c r="C51" s="35" t="s">
        <v>47</v>
      </c>
      <c r="D51" s="31" t="s">
        <v>48</v>
      </c>
      <c r="E51" s="32">
        <v>40</v>
      </c>
      <c r="F51" s="33">
        <v>1.32</v>
      </c>
      <c r="G51" s="50">
        <v>69</v>
      </c>
      <c r="H51" s="50">
        <v>3</v>
      </c>
      <c r="I51" s="50">
        <v>0</v>
      </c>
      <c r="J51" s="51">
        <v>14</v>
      </c>
    </row>
    <row r="52" spans="1:10" ht="30">
      <c r="A52" s="18"/>
      <c r="B52" s="35"/>
      <c r="C52" s="35">
        <v>378</v>
      </c>
      <c r="D52" s="52" t="s">
        <v>41</v>
      </c>
      <c r="E52" s="50">
        <v>200</v>
      </c>
      <c r="F52" s="49">
        <v>3.05</v>
      </c>
      <c r="G52" s="50">
        <v>118</v>
      </c>
      <c r="H52" s="50">
        <v>1</v>
      </c>
      <c r="I52" s="50">
        <v>1</v>
      </c>
      <c r="J52" s="51">
        <v>14</v>
      </c>
    </row>
    <row r="53" spans="1:10" ht="15.75" thickBot="1">
      <c r="A53" s="25"/>
      <c r="B53" s="53" t="s">
        <v>25</v>
      </c>
      <c r="C53" s="53"/>
      <c r="D53" s="54"/>
      <c r="E53" s="55">
        <f>E45+E46+E47+E48+E50+E51+E52</f>
        <v>910</v>
      </c>
      <c r="F53" s="55">
        <f>F45+F46+F47+F48+F50+F51+F52</f>
        <v>54.429999999999993</v>
      </c>
      <c r="G53" s="55">
        <f>G45+G46+G47+G48+G50+G51+G52</f>
        <v>904</v>
      </c>
      <c r="H53" s="55">
        <f>H45+H46+H47+H48+H50+H51+H52</f>
        <v>32</v>
      </c>
      <c r="I53" s="55">
        <f>I45+I46+I47+I48+I50+I51+I52</f>
        <v>29</v>
      </c>
      <c r="J53" s="55">
        <f>J45+J46+J47+J48+J50+J51+J52</f>
        <v>118</v>
      </c>
    </row>
    <row r="54" spans="1:10" ht="30">
      <c r="A54" s="11" t="s">
        <v>33</v>
      </c>
      <c r="B54" s="56" t="s">
        <v>34</v>
      </c>
      <c r="C54" s="13">
        <v>350</v>
      </c>
      <c r="D54" s="47" t="s">
        <v>49</v>
      </c>
      <c r="E54" s="48">
        <v>200</v>
      </c>
      <c r="F54" s="49">
        <v>2.8</v>
      </c>
      <c r="G54" s="50">
        <v>72</v>
      </c>
      <c r="H54" s="50"/>
      <c r="I54" s="50"/>
      <c r="J54" s="51">
        <v>18</v>
      </c>
    </row>
    <row r="55" spans="1:10">
      <c r="A55" s="18"/>
      <c r="B55" s="20" t="s">
        <v>31</v>
      </c>
      <c r="C55" s="20"/>
      <c r="D55" s="5" t="s">
        <v>38</v>
      </c>
      <c r="E55" s="6">
        <v>40</v>
      </c>
      <c r="F55" s="7">
        <v>2.79</v>
      </c>
      <c r="G55" s="6">
        <v>164</v>
      </c>
      <c r="H55" s="6">
        <v>4</v>
      </c>
      <c r="I55" s="6">
        <v>2</v>
      </c>
      <c r="J55" s="8">
        <v>14</v>
      </c>
    </row>
    <row r="56" spans="1:10" ht="0.75" customHeight="1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19"/>
      <c r="B57" s="20" t="s">
        <v>25</v>
      </c>
      <c r="C57" s="20"/>
      <c r="D57" s="5"/>
      <c r="E57" s="6">
        <f>E54+E55</f>
        <v>240</v>
      </c>
      <c r="F57" s="7">
        <f>F54+F55</f>
        <v>5.59</v>
      </c>
      <c r="G57" s="7">
        <f>G54+G55</f>
        <v>236</v>
      </c>
      <c r="H57" s="7">
        <f>H55</f>
        <v>4</v>
      </c>
      <c r="I57" s="7">
        <f>I55</f>
        <v>2</v>
      </c>
      <c r="J57" s="7">
        <f>J54+J55</f>
        <v>32</v>
      </c>
    </row>
    <row r="58" spans="1:10" ht="15.75" thickBot="1">
      <c r="A58" s="60"/>
      <c r="B58" s="61" t="s">
        <v>51</v>
      </c>
      <c r="C58" s="61"/>
      <c r="D58" s="62"/>
      <c r="E58" s="76">
        <f t="shared" ref="E58:J58" si="1">E44+E53+E57</f>
        <v>1735</v>
      </c>
      <c r="F58" s="77">
        <f t="shared" si="1"/>
        <v>103.5</v>
      </c>
      <c r="G58" s="77">
        <f t="shared" si="1"/>
        <v>1725</v>
      </c>
      <c r="H58" s="77">
        <f t="shared" si="1"/>
        <v>55</v>
      </c>
      <c r="I58" s="77">
        <f t="shared" si="1"/>
        <v>54</v>
      </c>
      <c r="J58" s="77">
        <f t="shared" si="1"/>
        <v>212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2024-09-23T06:49:01Z</cp:lastPrinted>
  <dcterms:created xsi:type="dcterms:W3CDTF">2023-05-22T11:32:58Z</dcterms:created>
  <dcterms:modified xsi:type="dcterms:W3CDTF">2024-11-08T11:32:58Z</dcterms:modified>
</cp:coreProperties>
</file>